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IF102C\OA-ba0010$\ユーザ作業用フォルダ\KYOSAI1\庶務（事業）\019検診関係\001がん検診\R07年度がん検診\入札HP掲載用\内視鏡なし\"/>
    </mc:Choice>
  </mc:AlternateContent>
  <xr:revisionPtr revIDLastSave="0" documentId="13_ncr:1_{934FBA39-D9C3-40CB-9370-83E304EEA5E1}" xr6:coauthVersionLast="47" xr6:coauthVersionMax="47" xr10:uidLastSave="{00000000-0000-0000-0000-000000000000}"/>
  <bookViews>
    <workbookView xWindow="-110" yWindow="-110" windowWidth="19420" windowHeight="10420" xr2:uid="{64AED9E7-2DC3-4C32-999B-5E0AE0B75C5B}"/>
  </bookViews>
  <sheets>
    <sheet name="〇胃内視鏡なし（年度別内訳明細書） (記載例)" sheetId="10" r:id="rId1"/>
  </sheets>
  <definedNames>
    <definedName name="_xlnm.Print_Area" localSheetId="0">'〇胃内視鏡なし（年度別内訳明細書） (記載例)'!$A$1:$F$29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0" l="1"/>
  <c r="E21" i="10" s="1"/>
  <c r="E12" i="10"/>
  <c r="E11" i="10"/>
  <c r="E10" i="10"/>
  <c r="E9" i="10"/>
  <c r="E8" i="10"/>
  <c r="E7" i="10"/>
  <c r="E6" i="10"/>
  <c r="E13" i="10" s="1"/>
  <c r="E14" i="10" l="1"/>
  <c r="E22" i="10"/>
  <c r="E23" i="10" s="1"/>
  <c r="E28" i="10" l="1"/>
  <c r="E15" i="10"/>
  <c r="E2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相谷　美結</author>
  </authors>
  <commentList>
    <comment ref="D11" authorId="0" shapeId="0" xr:uid="{7BA1BC26-877C-4B5D-80CB-FD372FDB4D6A}">
      <text>
        <r>
          <rPr>
            <b/>
            <sz val="9"/>
            <color indexed="81"/>
            <rFont val="MS P ゴシック"/>
            <family val="3"/>
            <charset val="128"/>
          </rPr>
          <t>単価（税抜）は自己負担金(500円）（各年度共通）を含みます。</t>
        </r>
      </text>
    </comment>
    <comment ref="E13" authorId="0" shapeId="0" xr:uid="{EF301C56-6003-4BFC-8D5A-3E551C75497E}">
      <text>
        <r>
          <rPr>
            <b/>
            <sz val="9"/>
            <color indexed="81"/>
            <rFont val="MS P ゴシック"/>
            <family val="3"/>
            <charset val="128"/>
          </rPr>
          <t>入札書記載金額（各年度）
※記載例は令和7年度のみの金額を示しています。
※入札書には令和７年度から令和９年度の総額を記載してください。</t>
        </r>
      </text>
    </comment>
    <comment ref="E23" authorId="0" shapeId="0" xr:uid="{9C3BDA9F-0F5F-4447-BD33-1EE0F5858E14}">
      <text>
        <r>
          <rPr>
            <b/>
            <sz val="9"/>
            <color indexed="81"/>
            <rFont val="MS P ゴシック"/>
            <family val="3"/>
            <charset val="128"/>
          </rPr>
          <t>自己負担金（各年度共通）</t>
        </r>
      </text>
    </comment>
    <comment ref="E27" authorId="0" shapeId="0" xr:uid="{4AA80E57-E667-4BA6-860F-8DAF6746453D}">
      <text>
        <r>
          <rPr>
            <b/>
            <sz val="9"/>
            <color indexed="81"/>
            <rFont val="MS P ゴシック"/>
            <family val="3"/>
            <charset val="128"/>
          </rPr>
          <t>「業務委託料」（契約金額）（各年度）
※記載例は令和７年度のみの金額を表示しています。
※業務委託料は令和７年度から令和９年度の総額となります。</t>
        </r>
      </text>
    </comment>
    <comment ref="E28" authorId="0" shapeId="0" xr:uid="{2088C7B1-24B6-481A-B986-CB13F0BD2210}">
      <text>
        <r>
          <rPr>
            <b/>
            <sz val="9"/>
            <color indexed="81"/>
            <rFont val="MS P ゴシック"/>
            <family val="3"/>
            <charset val="128"/>
          </rPr>
          <t>契約金額の「うち取引にかかる消費税及び地方消費税の額」（各年度）
※記載例は令和７年度のみの金額を表示しています。</t>
        </r>
      </text>
    </comment>
  </commentList>
</comments>
</file>

<file path=xl/sharedStrings.xml><?xml version="1.0" encoding="utf-8"?>
<sst xmlns="http://schemas.openxmlformats.org/spreadsheetml/2006/main" count="33" uniqueCount="27">
  <si>
    <t>内容</t>
  </si>
  <si>
    <t>喀痰細胞検査</t>
  </si>
  <si>
    <t>予定人数</t>
    <rPh sb="2" eb="4">
      <t>ニンズウ</t>
    </rPh>
    <phoneticPr fontId="4"/>
  </si>
  <si>
    <t>女性がん検診セット</t>
    <phoneticPr fontId="4"/>
  </si>
  <si>
    <t>肝炎ウイルス検査
（HBs抗原検査、HCV抗体検査）</t>
    <phoneticPr fontId="4"/>
  </si>
  <si>
    <t>小計</t>
    <rPh sb="0" eb="2">
      <t>ショウケイ</t>
    </rPh>
    <phoneticPr fontId="4"/>
  </si>
  <si>
    <t>肝炎ウイルス検査
（HCV核酸増幅検査）</t>
    <phoneticPr fontId="4"/>
  </si>
  <si>
    <t>合計（①）</t>
    <rPh sb="0" eb="2">
      <t>ゴウケイ</t>
    </rPh>
    <phoneticPr fontId="4"/>
  </si>
  <si>
    <t>合計（②）</t>
    <rPh sb="0" eb="2">
      <t>ゴウケイ</t>
    </rPh>
    <phoneticPr fontId="4"/>
  </si>
  <si>
    <t>単価(税抜)</t>
    <rPh sb="0" eb="2">
      <t>タンカ</t>
    </rPh>
    <rPh sb="3" eb="5">
      <t>ゼイヌ</t>
    </rPh>
    <phoneticPr fontId="4"/>
  </si>
  <si>
    <t>消費税及び地方消費税の額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ガク</t>
    </rPh>
    <phoneticPr fontId="4"/>
  </si>
  <si>
    <t>うち消費税及び地方消費税の額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ガク</t>
    </rPh>
    <phoneticPr fontId="4"/>
  </si>
  <si>
    <t>金額</t>
    <rPh sb="0" eb="1">
      <t>キン</t>
    </rPh>
    <rPh sb="1" eb="2">
      <t>ガク</t>
    </rPh>
    <phoneticPr fontId="4"/>
  </si>
  <si>
    <t>金額</t>
    <rPh sb="0" eb="2">
      <t>キンガク</t>
    </rPh>
    <phoneticPr fontId="4"/>
  </si>
  <si>
    <t>【収入】（自己負担金）</t>
    <rPh sb="1" eb="3">
      <t>シュウニュウ</t>
    </rPh>
    <rPh sb="5" eb="10">
      <t>ジコフタンキン</t>
    </rPh>
    <phoneticPr fontId="4"/>
  </si>
  <si>
    <t>腹部超音波検査　</t>
    <phoneticPr fontId="4"/>
  </si>
  <si>
    <t>【収支】（共済負担額－自己負担金）</t>
    <rPh sb="1" eb="3">
      <t>シュウシ</t>
    </rPh>
    <rPh sb="5" eb="7">
      <t>キョウサイ</t>
    </rPh>
    <rPh sb="7" eb="10">
      <t>フタンガク</t>
    </rPh>
    <rPh sb="11" eb="16">
      <t>ジコフタンキン</t>
    </rPh>
    <phoneticPr fontId="4"/>
  </si>
  <si>
    <t>総合計（①－②）</t>
    <phoneticPr fontId="4"/>
  </si>
  <si>
    <t>契約金額</t>
    <rPh sb="0" eb="4">
      <t>ケイヤクキンガク</t>
    </rPh>
    <phoneticPr fontId="4"/>
  </si>
  <si>
    <t>【支出】（共済負担額＋自己負担金）</t>
    <rPh sb="1" eb="3">
      <t>シシュツ</t>
    </rPh>
    <rPh sb="5" eb="10">
      <t>キョウサイフタンガク</t>
    </rPh>
    <rPh sb="11" eb="16">
      <t>ジコフタンキン</t>
    </rPh>
    <phoneticPr fontId="4"/>
  </si>
  <si>
    <t>※　単価（税抜）は自己負担金（500円）（税抜）を含む。</t>
    <phoneticPr fontId="4"/>
  </si>
  <si>
    <t>男性がん検診セット</t>
    <phoneticPr fontId="4"/>
  </si>
  <si>
    <t>前立腺がん検査</t>
    <rPh sb="0" eb="3">
      <t>ゼンリツセン</t>
    </rPh>
    <rPh sb="5" eb="7">
      <t>ケンサ</t>
    </rPh>
    <phoneticPr fontId="4"/>
  </si>
  <si>
    <t>腹部超音波検査　※</t>
    <phoneticPr fontId="4"/>
  </si>
  <si>
    <t>令和７年度分</t>
    <rPh sb="0" eb="2">
      <t>レイワ</t>
    </rPh>
    <rPh sb="3" eb="5">
      <t>ネンド</t>
    </rPh>
    <rPh sb="5" eb="6">
      <t>ブン</t>
    </rPh>
    <phoneticPr fontId="4"/>
  </si>
  <si>
    <t>名称：がん検診等業務委託(胃内視鏡検査なし)（長期継続契約）（概算契約）</t>
    <phoneticPr fontId="4"/>
  </si>
  <si>
    <t>年度別内訳明細書</t>
    <rPh sb="0" eb="3">
      <t>ネンドベツ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</si>
</sst>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;[Red]\-#,###&quot;人&quot;"/>
    <numFmt numFmtId="177" formatCode="#,##0&quot;円&quot;;[Red]\-#,##0&quot;円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vertical="center" wrapText="1"/>
    </xf>
    <xf numFmtId="177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5" fillId="0" borderId="5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160420</xdr:colOff>
      <xdr:row>1</xdr:row>
      <xdr:rowOff>0</xdr:rowOff>
    </xdr:from>
    <xdr:ext cx="2179053" cy="311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70545F-CDF7-4528-A0A5-CF4BB6AA007E}"/>
            </a:ext>
          </a:extLst>
        </xdr:cNvPr>
        <xdr:cNvSpPr txBox="1"/>
      </xdr:nvSpPr>
      <xdr:spPr>
        <a:xfrm>
          <a:off x="5220367" y="274053"/>
          <a:ext cx="2179053" cy="3114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記載例</a:t>
          </a:r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令和７年度分の場合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F2F8-D732-47C1-B55A-F5CD5B477875}">
  <sheetPr>
    <pageSetUpPr fitToPage="1"/>
  </sheetPr>
  <dimension ref="A1:F30"/>
  <sheetViews>
    <sheetView tabSelected="1" view="pageBreakPreview" zoomScale="95" zoomScaleNormal="100" zoomScaleSheetLayoutView="95" workbookViewId="0">
      <selection sqref="A1:E1"/>
    </sheetView>
  </sheetViews>
  <sheetFormatPr defaultColWidth="8.58203125" defaultRowHeight="13"/>
  <cols>
    <col min="1" max="1" width="17.83203125" style="1" customWidth="1"/>
    <col min="2" max="2" width="12.33203125" style="1" customWidth="1"/>
    <col min="3" max="3" width="8.5" style="1" bestFit="1" customWidth="1"/>
    <col min="4" max="4" width="9.5" style="1" bestFit="1" customWidth="1"/>
    <col min="5" max="5" width="18.25" style="1" customWidth="1"/>
    <col min="6" max="6" width="35.6640625" style="1" customWidth="1"/>
    <col min="7" max="7" width="9.25" style="1" customWidth="1"/>
    <col min="8" max="16384" width="8.58203125" style="1"/>
  </cols>
  <sheetData>
    <row r="1" spans="1:6" ht="21.65" customHeight="1">
      <c r="A1" s="21" t="s">
        <v>26</v>
      </c>
      <c r="B1" s="21"/>
      <c r="C1" s="21"/>
      <c r="D1" s="21"/>
      <c r="E1" s="21"/>
    </row>
    <row r="2" spans="1:6" ht="15" customHeight="1">
      <c r="A2" s="22" t="s">
        <v>25</v>
      </c>
      <c r="B2" s="22"/>
      <c r="C2" s="22"/>
      <c r="D2" s="22"/>
      <c r="E2" s="22"/>
    </row>
    <row r="3" spans="1:6" ht="15" customHeight="1">
      <c r="A3" s="18" t="s">
        <v>24</v>
      </c>
      <c r="B3" s="18"/>
      <c r="C3" s="18"/>
      <c r="D3" s="18"/>
    </row>
    <row r="4" spans="1:6" ht="15" customHeight="1">
      <c r="A4" s="1" t="s">
        <v>19</v>
      </c>
    </row>
    <row r="5" spans="1:6" s="18" customFormat="1" ht="15" customHeight="1">
      <c r="A5" s="23" t="s">
        <v>0</v>
      </c>
      <c r="B5" s="23"/>
      <c r="C5" s="19" t="s">
        <v>2</v>
      </c>
      <c r="D5" s="2" t="s">
        <v>9</v>
      </c>
      <c r="E5" s="3" t="s">
        <v>12</v>
      </c>
    </row>
    <row r="6" spans="1:6" ht="27" customHeight="1">
      <c r="A6" s="29" t="s">
        <v>21</v>
      </c>
      <c r="B6" s="30"/>
      <c r="C6" s="5">
        <v>1400</v>
      </c>
      <c r="D6" s="20">
        <v>10000</v>
      </c>
      <c r="E6" s="7">
        <f t="shared" ref="E6:E12" si="0">C6*D6</f>
        <v>14000000</v>
      </c>
    </row>
    <row r="7" spans="1:6" ht="27" customHeight="1">
      <c r="A7" s="29" t="s">
        <v>3</v>
      </c>
      <c r="B7" s="30"/>
      <c r="C7" s="5">
        <v>1000</v>
      </c>
      <c r="D7" s="20">
        <v>10000</v>
      </c>
      <c r="E7" s="7">
        <f t="shared" si="0"/>
        <v>10000000</v>
      </c>
    </row>
    <row r="8" spans="1:6" ht="27" customHeight="1">
      <c r="A8" s="31" t="s">
        <v>22</v>
      </c>
      <c r="B8" s="31"/>
      <c r="C8" s="5">
        <v>500</v>
      </c>
      <c r="D8" s="20">
        <v>3000</v>
      </c>
      <c r="E8" s="7">
        <f>C8*D8</f>
        <v>1500000</v>
      </c>
    </row>
    <row r="9" spans="1:6" ht="27" customHeight="1">
      <c r="A9" s="31" t="s">
        <v>4</v>
      </c>
      <c r="B9" s="31"/>
      <c r="C9" s="5">
        <v>400</v>
      </c>
      <c r="D9" s="6">
        <v>4000</v>
      </c>
      <c r="E9" s="7">
        <f t="shared" si="0"/>
        <v>1600000</v>
      </c>
      <c r="F9" s="17"/>
    </row>
    <row r="10" spans="1:6" ht="27" customHeight="1">
      <c r="A10" s="31" t="s">
        <v>6</v>
      </c>
      <c r="B10" s="31"/>
      <c r="C10" s="5">
        <v>10</v>
      </c>
      <c r="D10" s="6">
        <v>4000</v>
      </c>
      <c r="E10" s="7">
        <f t="shared" si="0"/>
        <v>40000</v>
      </c>
    </row>
    <row r="11" spans="1:6" ht="27" customHeight="1">
      <c r="A11" s="27" t="s">
        <v>23</v>
      </c>
      <c r="B11" s="28"/>
      <c r="C11" s="5">
        <v>1300</v>
      </c>
      <c r="D11" s="6">
        <v>5500</v>
      </c>
      <c r="E11" s="7">
        <f t="shared" si="0"/>
        <v>7150000</v>
      </c>
    </row>
    <row r="12" spans="1:6" ht="27" customHeight="1">
      <c r="A12" s="29" t="s">
        <v>1</v>
      </c>
      <c r="B12" s="30"/>
      <c r="C12" s="5">
        <v>120</v>
      </c>
      <c r="D12" s="6">
        <v>6000</v>
      </c>
      <c r="E12" s="7">
        <f t="shared" si="0"/>
        <v>720000</v>
      </c>
    </row>
    <row r="13" spans="1:6" ht="23.15" customHeight="1">
      <c r="A13" s="24" t="s">
        <v>5</v>
      </c>
      <c r="B13" s="25"/>
      <c r="C13" s="25"/>
      <c r="D13" s="26"/>
      <c r="E13" s="7">
        <f>SUM(E6:E12)</f>
        <v>35010000</v>
      </c>
      <c r="F13" s="10"/>
    </row>
    <row r="14" spans="1:6" ht="23.15" customHeight="1">
      <c r="A14" s="24" t="s">
        <v>10</v>
      </c>
      <c r="B14" s="25"/>
      <c r="C14" s="25"/>
      <c r="D14" s="26"/>
      <c r="E14" s="7">
        <f>ROUNDDOWN(E13*0.1,0)</f>
        <v>3501000</v>
      </c>
      <c r="F14" s="4"/>
    </row>
    <row r="15" spans="1:6" ht="23.15" customHeight="1">
      <c r="A15" s="24" t="s">
        <v>7</v>
      </c>
      <c r="B15" s="25"/>
      <c r="C15" s="25"/>
      <c r="D15" s="26"/>
      <c r="E15" s="7">
        <f>SUM(E13:E14)</f>
        <v>38511000</v>
      </c>
      <c r="F15" s="11"/>
    </row>
    <row r="16" spans="1:6" ht="13" customHeight="1">
      <c r="A16" s="15" t="s">
        <v>20</v>
      </c>
      <c r="B16" s="13"/>
      <c r="C16" s="13"/>
      <c r="D16" s="13"/>
      <c r="E16" s="14"/>
      <c r="F16" s="11"/>
    </row>
    <row r="17" spans="1:6" ht="15" customHeight="1"/>
    <row r="18" spans="1:6" ht="15" customHeight="1">
      <c r="A18" s="1" t="s">
        <v>14</v>
      </c>
    </row>
    <row r="19" spans="1:6" s="18" customFormat="1" ht="16.5" customHeight="1">
      <c r="A19" s="23" t="s">
        <v>0</v>
      </c>
      <c r="B19" s="23"/>
      <c r="C19" s="19" t="s">
        <v>2</v>
      </c>
      <c r="D19" s="2" t="s">
        <v>9</v>
      </c>
      <c r="E19" s="3" t="s">
        <v>13</v>
      </c>
    </row>
    <row r="20" spans="1:6" ht="27" customHeight="1">
      <c r="A20" s="32" t="s">
        <v>15</v>
      </c>
      <c r="B20" s="33"/>
      <c r="C20" s="5">
        <v>1300</v>
      </c>
      <c r="D20" s="6">
        <v>500</v>
      </c>
      <c r="E20" s="7">
        <f>C20*D20</f>
        <v>650000</v>
      </c>
    </row>
    <row r="21" spans="1:6" ht="23.15" customHeight="1">
      <c r="A21" s="24" t="s">
        <v>5</v>
      </c>
      <c r="B21" s="25"/>
      <c r="C21" s="25"/>
      <c r="D21" s="26"/>
      <c r="E21" s="7">
        <f>SUM(E20:E20)</f>
        <v>650000</v>
      </c>
      <c r="F21" s="10"/>
    </row>
    <row r="22" spans="1:6" ht="23.15" customHeight="1">
      <c r="A22" s="24" t="s">
        <v>10</v>
      </c>
      <c r="B22" s="25"/>
      <c r="C22" s="25"/>
      <c r="D22" s="26"/>
      <c r="E22" s="7">
        <f>ROUNDDOWN(E21*0.1,0)</f>
        <v>65000</v>
      </c>
      <c r="F22" s="4"/>
    </row>
    <row r="23" spans="1:6" ht="27" customHeight="1">
      <c r="A23" s="24" t="s">
        <v>8</v>
      </c>
      <c r="B23" s="25"/>
      <c r="C23" s="25"/>
      <c r="D23" s="26"/>
      <c r="E23" s="7">
        <f>SUM(E21:E22)</f>
        <v>715000</v>
      </c>
      <c r="F23" s="11"/>
    </row>
    <row r="24" spans="1:6" ht="15" customHeight="1"/>
    <row r="25" spans="1:6" ht="15" customHeight="1">
      <c r="A25" s="1" t="s">
        <v>16</v>
      </c>
    </row>
    <row r="26" spans="1:6" ht="15.65" customHeight="1">
      <c r="A26" s="24" t="s">
        <v>18</v>
      </c>
      <c r="B26" s="25"/>
      <c r="C26" s="25"/>
      <c r="D26" s="26"/>
      <c r="E26" s="12" t="s">
        <v>13</v>
      </c>
      <c r="F26" s="11"/>
    </row>
    <row r="27" spans="1:6" ht="23.15" customHeight="1">
      <c r="A27" s="24" t="s">
        <v>17</v>
      </c>
      <c r="B27" s="25"/>
      <c r="C27" s="25"/>
      <c r="D27" s="26"/>
      <c r="E27" s="8">
        <f>E15-E23</f>
        <v>37796000</v>
      </c>
      <c r="F27" s="11"/>
    </row>
    <row r="28" spans="1:6" ht="23.15" customHeight="1">
      <c r="A28" s="24" t="s">
        <v>11</v>
      </c>
      <c r="B28" s="25"/>
      <c r="C28" s="25"/>
      <c r="D28" s="26"/>
      <c r="E28" s="7">
        <f>E14-E22</f>
        <v>3436000</v>
      </c>
      <c r="F28" s="16"/>
    </row>
    <row r="30" spans="1:6">
      <c r="A30" s="9"/>
      <c r="B30" s="9"/>
      <c r="C30" s="9"/>
      <c r="D30" s="9"/>
      <c r="E30" s="9"/>
    </row>
  </sheetData>
  <mergeCells count="21">
    <mergeCell ref="A26:D26"/>
    <mergeCell ref="A27:D27"/>
    <mergeCell ref="A28:D28"/>
    <mergeCell ref="A15:D15"/>
    <mergeCell ref="A19:B19"/>
    <mergeCell ref="A20:B20"/>
    <mergeCell ref="A21:D21"/>
    <mergeCell ref="A22:D22"/>
    <mergeCell ref="A23:D23"/>
    <mergeCell ref="A14:D14"/>
    <mergeCell ref="A1:E1"/>
    <mergeCell ref="A2:E2"/>
    <mergeCell ref="A5:B5"/>
    <mergeCell ref="A6:B6"/>
    <mergeCell ref="A7:B7"/>
    <mergeCell ref="A8:B8"/>
    <mergeCell ref="A9:B9"/>
    <mergeCell ref="A10:B10"/>
    <mergeCell ref="A11:B11"/>
    <mergeCell ref="A12:B12"/>
    <mergeCell ref="A13:D13"/>
  </mergeCells>
  <phoneticPr fontId="4"/>
  <printOptions horizontalCentered="1"/>
  <pageMargins left="0.70866141732283472" right="0.70866141732283472" top="0.59055118110236227" bottom="0.39370078740157483" header="0.31496062992125984" footer="0.31496062992125984"/>
  <pageSetup paperSize="9" scale="79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〇胃内視鏡なし（年度別内訳明細書） (記載例)</vt:lpstr>
      <vt:lpstr>'〇胃内視鏡なし（年度別内訳明細書）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廣谷　真司</dc:creator>
  <cp:lastModifiedBy>相谷　美結</cp:lastModifiedBy>
  <cp:lastPrinted>2025-01-14T01:53:02Z</cp:lastPrinted>
  <dcterms:created xsi:type="dcterms:W3CDTF">2024-07-29T07:21:51Z</dcterms:created>
  <dcterms:modified xsi:type="dcterms:W3CDTF">2025-01-14T03:44:47Z</dcterms:modified>
</cp:coreProperties>
</file>