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IF102C\OA-ba0010$\ユーザ作業用フォルダ\KYOSAI1\庶務（事業）\019検診関係\003配偶者人間ドック\R07年度配偶者人間ドック\入札HP掲載用\掲載物（正式）\"/>
    </mc:Choice>
  </mc:AlternateContent>
  <xr:revisionPtr revIDLastSave="0" documentId="13_ncr:1_{7673CF8C-8A9D-415A-BF32-2FAF8C0BE231}" xr6:coauthVersionLast="47" xr6:coauthVersionMax="47" xr10:uidLastSave="{00000000-0000-0000-0000-000000000000}"/>
  <bookViews>
    <workbookView xWindow="-110" yWindow="-110" windowWidth="19420" windowHeight="10420" xr2:uid="{64AED9E7-2DC3-4C32-999B-5E0AE0B75C5B}"/>
  </bookViews>
  <sheets>
    <sheet name="〇配ドック_内訳明細書 (記載例)（令和7年度～9年度）" sheetId="9" r:id="rId1"/>
    <sheet name="〇配ドック_内訳明細書（記載例）（令和10年度 ）" sheetId="13" r:id="rId2"/>
  </sheets>
  <definedNames>
    <definedName name="_xlnm.Print_Area" localSheetId="0">'〇配ドック_内訳明細書 (記載例)（令和7年度～9年度）'!$A$1:$G$34</definedName>
    <definedName name="_xlnm.Print_Area" localSheetId="1">'〇配ドック_内訳明細書（記載例）（令和10年度 ）'!$A$1:$E$19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3" l="1"/>
  <c r="D5" i="13"/>
  <c r="D7" i="13" s="1"/>
  <c r="D15" i="9"/>
  <c r="D14" i="9"/>
  <c r="D13" i="9"/>
  <c r="D12" i="9"/>
  <c r="D11" i="9"/>
  <c r="D10" i="9"/>
  <c r="D9" i="9"/>
  <c r="D8" i="9"/>
  <c r="D7" i="9"/>
  <c r="D6" i="9"/>
  <c r="B25" i="9"/>
  <c r="D25" i="9" s="1"/>
  <c r="D8" i="13" l="1"/>
  <c r="D16" i="9"/>
  <c r="D17" i="9"/>
  <c r="D26" i="9"/>
  <c r="D27" i="9" s="1"/>
  <c r="D9" i="13" l="1"/>
  <c r="D32" i="9"/>
  <c r="D18" i="9"/>
  <c r="D3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相谷　美結</author>
  </authors>
  <commentList>
    <comment ref="C12" authorId="0" shapeId="0" xr:uid="{927DEB1D-D5D3-49E0-9004-A8E6631BDA03}">
      <text>
        <r>
          <rPr>
            <b/>
            <sz val="9"/>
            <color indexed="81"/>
            <rFont val="MS P ゴシック"/>
            <family val="3"/>
            <charset val="128"/>
          </rPr>
          <t>　特定保健指導（動機付け支援）の委託料単価（初回＋終了）（税抜）の8/10の金額</t>
        </r>
      </text>
    </comment>
    <comment ref="C13" authorId="0" shapeId="0" xr:uid="{43FED181-AFD3-4B9E-BECA-B67C18CE32F0}">
      <text>
        <r>
          <rPr>
            <b/>
            <sz val="9"/>
            <color indexed="81"/>
            <rFont val="MS P ゴシック"/>
            <family val="3"/>
            <charset val="128"/>
          </rPr>
          <t>　特定保健指導（動機付け支援）の委託料単価（初回＋終了）（税抜）の2/10の金額</t>
        </r>
      </text>
    </comment>
    <comment ref="C14" authorId="0" shapeId="0" xr:uid="{D1C76197-7F68-4B07-BE7E-EC08BF08E474}">
      <text>
        <r>
          <rPr>
            <b/>
            <sz val="9"/>
            <color indexed="81"/>
            <rFont val="MS P ゴシック"/>
            <family val="3"/>
            <charset val="128"/>
          </rPr>
          <t>特定保健指導（積極的支援）の委託料単価（初回＋終了）（税抜）の4/10の金額</t>
        </r>
      </text>
    </comment>
    <comment ref="C15" authorId="0" shapeId="0" xr:uid="{298642CA-1584-401F-A2BC-5231592DDE07}">
      <text>
        <r>
          <rPr>
            <b/>
            <sz val="9"/>
            <color indexed="81"/>
            <rFont val="MS P ゴシック"/>
            <family val="3"/>
            <charset val="128"/>
          </rPr>
          <t>特定保健指導（積極的支援）の委託料単価（初回＋終了）（税抜）の6/10の金額</t>
        </r>
      </text>
    </comment>
    <comment ref="D16" authorId="0" shapeId="0" xr:uid="{AF77A062-C09F-4986-A40C-A2F4FC7D9551}">
      <text>
        <r>
          <rPr>
            <b/>
            <sz val="9"/>
            <color indexed="81"/>
            <rFont val="MS P ゴシック"/>
            <family val="3"/>
            <charset val="128"/>
          </rPr>
          <t>入札書記載金額（各年度）
※入札書には令和７年度から令和10年度の総額を記載してください。</t>
        </r>
      </text>
    </comment>
    <comment ref="D27" authorId="0" shapeId="0" xr:uid="{C03E4744-2A4D-402F-BDD1-7EFBC4119B9C}">
      <text>
        <r>
          <rPr>
            <b/>
            <sz val="9"/>
            <color indexed="81"/>
            <rFont val="MS P ゴシック"/>
            <family val="3"/>
            <charset val="128"/>
          </rPr>
          <t>自己負担金（各年度共通）</t>
        </r>
      </text>
    </comment>
    <comment ref="D31" authorId="0" shapeId="0" xr:uid="{D260329E-788F-4CCC-94D8-9FC4B7DDD978}">
      <text>
        <r>
          <rPr>
            <b/>
            <sz val="9"/>
            <color indexed="81"/>
            <rFont val="MS P ゴシック"/>
            <family val="3"/>
            <charset val="128"/>
          </rPr>
          <t>契約書「業務委託料」（契約金額）（各年度）
※記載例は令和７年度のみの金額を表示しています。
※業務委託料は令和７年度から令和10年度の総額となります。</t>
        </r>
      </text>
    </comment>
    <comment ref="D32" authorId="0" shapeId="0" xr:uid="{D4BEAD24-232B-4251-A9F8-B022AE7DC133}">
      <text>
        <r>
          <rPr>
            <b/>
            <sz val="9"/>
            <color indexed="81"/>
            <rFont val="MS P ゴシック"/>
            <family val="3"/>
            <charset val="128"/>
          </rPr>
          <t>契約書「うち取引にかかる消費税及び地方消費税の額」（各年度）
※記載例は令和７年度のみの金額を表示しています。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相谷　美結</author>
  </authors>
  <commentList>
    <comment ref="C5" authorId="0" shapeId="0" xr:uid="{55ADB634-20BC-48E5-B056-975B4C03861C}">
      <text>
        <r>
          <rPr>
            <b/>
            <sz val="9"/>
            <color indexed="81"/>
            <rFont val="MS P ゴシック"/>
            <family val="3"/>
            <charset val="128"/>
          </rPr>
          <t>令和9年度の特定保健指導（動機付け支援）の委託料単価（終了）（税抜）の金額</t>
        </r>
      </text>
    </comment>
    <comment ref="C6" authorId="0" shapeId="0" xr:uid="{9E79561E-567B-4B7F-9C28-F05188B3D7E0}">
      <text>
        <r>
          <rPr>
            <b/>
            <sz val="9"/>
            <color indexed="81"/>
            <rFont val="MS P ゴシック"/>
            <family val="3"/>
            <charset val="128"/>
          </rPr>
          <t>令和9年度の特定保健指導（積極的支援）の委託料単価（終了）（税抜）の金額</t>
        </r>
      </text>
    </comment>
    <comment ref="D7" authorId="0" shapeId="0" xr:uid="{754D3AC0-D958-40DE-9481-1A7EBCBFEF1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入札書記載金額
</t>
        </r>
      </text>
    </comment>
    <comment ref="D8" authorId="0" shapeId="0" xr:uid="{5C70C820-DC11-407B-9C67-D5659163BFF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契約金額「うち取引にかかる消費税及び地方消費税の額」
</t>
        </r>
      </text>
    </comment>
    <comment ref="D9" authorId="0" shapeId="0" xr:uid="{E8ADA829-497D-402A-AF4B-E6A14BDBEB04}">
      <text>
        <r>
          <rPr>
            <b/>
            <sz val="9"/>
            <color indexed="81"/>
            <rFont val="MS P ゴシック"/>
            <family val="3"/>
            <charset val="128"/>
          </rPr>
          <t>「業務委託料」（契約金額）</t>
        </r>
      </text>
    </comment>
  </commentList>
</comments>
</file>

<file path=xl/sharedStrings.xml><?xml version="1.0" encoding="utf-8"?>
<sst xmlns="http://schemas.openxmlformats.org/spreadsheetml/2006/main" count="49" uniqueCount="35">
  <si>
    <t>内容</t>
  </si>
  <si>
    <t>予定人数</t>
    <rPh sb="2" eb="4">
      <t>ニンズウ</t>
    </rPh>
    <phoneticPr fontId="4"/>
  </si>
  <si>
    <t>小計</t>
    <rPh sb="0" eb="2">
      <t>ショウケイ</t>
    </rPh>
    <phoneticPr fontId="4"/>
  </si>
  <si>
    <t>単価</t>
    <rPh sb="0" eb="2">
      <t>タンカ</t>
    </rPh>
    <phoneticPr fontId="4"/>
  </si>
  <si>
    <t>合計（①）</t>
    <rPh sb="0" eb="2">
      <t>ゴウケイ</t>
    </rPh>
    <phoneticPr fontId="4"/>
  </si>
  <si>
    <t>合計（②）</t>
    <rPh sb="0" eb="2">
      <t>ゴウケイ</t>
    </rPh>
    <phoneticPr fontId="4"/>
  </si>
  <si>
    <t>単価(税抜)</t>
    <rPh sb="0" eb="2">
      <t>タンカ</t>
    </rPh>
    <rPh sb="3" eb="5">
      <t>ゼイヌ</t>
    </rPh>
    <phoneticPr fontId="4"/>
  </si>
  <si>
    <t>消費税及び地方消費税の額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ガク</t>
    </rPh>
    <phoneticPr fontId="4"/>
  </si>
  <si>
    <t>総合計（①－②）</t>
    <rPh sb="0" eb="1">
      <t>ソウ</t>
    </rPh>
    <rPh sb="1" eb="3">
      <t>ゴウケイ</t>
    </rPh>
    <phoneticPr fontId="4"/>
  </si>
  <si>
    <t>配偶者人間ドック　自己負担金</t>
    <phoneticPr fontId="4"/>
  </si>
  <si>
    <t>うち消費税及び地方消費税の額</t>
    <rPh sb="2" eb="5">
      <t>ショウヒゼイ</t>
    </rPh>
    <rPh sb="5" eb="6">
      <t>オヨ</t>
    </rPh>
    <rPh sb="7" eb="9">
      <t>チホウ</t>
    </rPh>
    <rPh sb="9" eb="12">
      <t>ショウヒゼイ</t>
    </rPh>
    <rPh sb="13" eb="14">
      <t>ガク</t>
    </rPh>
    <phoneticPr fontId="4"/>
  </si>
  <si>
    <t>金額</t>
    <rPh sb="0" eb="2">
      <t>キンガク</t>
    </rPh>
    <phoneticPr fontId="4"/>
  </si>
  <si>
    <t>【収入】（自己負担金）</t>
    <rPh sb="1" eb="3">
      <t>シュウニュウ</t>
    </rPh>
    <phoneticPr fontId="4"/>
  </si>
  <si>
    <t>契約金額</t>
    <rPh sb="0" eb="4">
      <t>ケイヤクキンガク</t>
    </rPh>
    <phoneticPr fontId="4"/>
  </si>
  <si>
    <t>【収支】（共済負担額－自己負担金）</t>
    <rPh sb="1" eb="3">
      <t>シュウシ</t>
    </rPh>
    <phoneticPr fontId="4"/>
  </si>
  <si>
    <t>【支出】（共済負担額＋自己負担金）</t>
    <rPh sb="1" eb="3">
      <t>シシュツ</t>
    </rPh>
    <rPh sb="5" eb="7">
      <t>キョウサイ</t>
    </rPh>
    <rPh sb="7" eb="9">
      <t>フタン</t>
    </rPh>
    <rPh sb="9" eb="10">
      <t>ガク</t>
    </rPh>
    <phoneticPr fontId="4"/>
  </si>
  <si>
    <t>女性・配偶者人間ドック
（乳がん・子宮頸がん検診含む）※</t>
    <phoneticPr fontId="4"/>
  </si>
  <si>
    <t>女性・配偶者人間ドック
（乳がん・子宮頸がん検診なし）※</t>
    <phoneticPr fontId="4"/>
  </si>
  <si>
    <t>女性・配偶者人間ドック
（乳がん検診のみ）※</t>
    <phoneticPr fontId="4"/>
  </si>
  <si>
    <t>女性・配偶者人間ドック
（子宮頸がん検診のみ）※</t>
    <phoneticPr fontId="4"/>
  </si>
  <si>
    <t>男性・配偶者人間ドック
（前立腺がん検診あり）※</t>
    <phoneticPr fontId="4"/>
  </si>
  <si>
    <t>男性・配偶者人間ドック
（前立腺がん検診なし）※</t>
    <phoneticPr fontId="4"/>
  </si>
  <si>
    <t>※　単価（税抜）は自己負担金（5,000円）（税抜）を含む。</t>
    <phoneticPr fontId="4"/>
  </si>
  <si>
    <t>総合計</t>
    <rPh sb="0" eb="3">
      <t>ソウゴウケイ</t>
    </rPh>
    <phoneticPr fontId="4"/>
  </si>
  <si>
    <t>特定保健指導 動機付け支援　初回</t>
    <rPh sb="14" eb="16">
      <t>ショカイ</t>
    </rPh>
    <phoneticPr fontId="4"/>
  </si>
  <si>
    <t>特定保健指導 動機付け支援　終了　</t>
    <rPh sb="11" eb="13">
      <t>シエン</t>
    </rPh>
    <rPh sb="14" eb="16">
      <t>シュウリョウ</t>
    </rPh>
    <phoneticPr fontId="4"/>
  </si>
  <si>
    <t>特定保健指導 積極的支援　初回</t>
    <rPh sb="13" eb="15">
      <t>ショカイ</t>
    </rPh>
    <phoneticPr fontId="4"/>
  </si>
  <si>
    <t>特定保健指導 積極的支援　終了</t>
    <rPh sb="13" eb="15">
      <t>シュウリョウ</t>
    </rPh>
    <phoneticPr fontId="4"/>
  </si>
  <si>
    <t>※　特定保健指導の単価について、仕様書別紙14の委託料支払条件に則り、初回及び終了の単価を設定すること。</t>
    <rPh sb="2" eb="8">
      <t>トクテイホケンシドウ</t>
    </rPh>
    <rPh sb="9" eb="11">
      <t>タンカ</t>
    </rPh>
    <rPh sb="16" eb="19">
      <t>シヨウショ</t>
    </rPh>
    <rPh sb="19" eb="21">
      <t>ベッシ</t>
    </rPh>
    <rPh sb="24" eb="27">
      <t>イタクリョウ</t>
    </rPh>
    <rPh sb="27" eb="29">
      <t>シハライ</t>
    </rPh>
    <rPh sb="29" eb="31">
      <t>ジョウケン</t>
    </rPh>
    <rPh sb="32" eb="33">
      <t>ノット</t>
    </rPh>
    <rPh sb="35" eb="37">
      <t>ショカイ</t>
    </rPh>
    <rPh sb="37" eb="38">
      <t>オヨ</t>
    </rPh>
    <rPh sb="39" eb="41">
      <t>シュウリョウ</t>
    </rPh>
    <rPh sb="42" eb="44">
      <t>タンカ</t>
    </rPh>
    <rPh sb="45" eb="47">
      <t>セッテイ</t>
    </rPh>
    <phoneticPr fontId="4"/>
  </si>
  <si>
    <t>令和10年度</t>
    <rPh sb="0" eb="2">
      <t>レイワ</t>
    </rPh>
    <rPh sb="4" eb="6">
      <t>ネンド</t>
    </rPh>
    <phoneticPr fontId="4"/>
  </si>
  <si>
    <t>名称：配偶者人間ドック等業務委託(長期継続契約)（概算契約）</t>
    <rPh sb="17" eb="23">
      <t>チョウキケイゾクケイヤク</t>
    </rPh>
    <phoneticPr fontId="4"/>
  </si>
  <si>
    <t>※　特定保健指導の単価について、仕様書別紙14の委託料支払条件に則り、終了の単価を設定すること。</t>
    <rPh sb="2" eb="8">
      <t>トクテイホケンシドウ</t>
    </rPh>
    <rPh sb="9" eb="11">
      <t>タンカ</t>
    </rPh>
    <rPh sb="16" eb="19">
      <t>シヨウショ</t>
    </rPh>
    <rPh sb="19" eb="21">
      <t>ベッシ</t>
    </rPh>
    <rPh sb="24" eb="27">
      <t>イタクリョウ</t>
    </rPh>
    <rPh sb="27" eb="29">
      <t>シハライ</t>
    </rPh>
    <rPh sb="29" eb="31">
      <t>ジョウケン</t>
    </rPh>
    <rPh sb="32" eb="33">
      <t>ノット</t>
    </rPh>
    <rPh sb="35" eb="37">
      <t>シュウリョウ</t>
    </rPh>
    <rPh sb="38" eb="40">
      <t>タンカ</t>
    </rPh>
    <rPh sb="41" eb="43">
      <t>セッテイ</t>
    </rPh>
    <phoneticPr fontId="4"/>
  </si>
  <si>
    <t>名称：配偶者人間ドック等業務委託(長期継続契約)（概算契約）</t>
    <rPh sb="17" eb="21">
      <t>チョウキケイゾク</t>
    </rPh>
    <rPh sb="21" eb="23">
      <t>ケイヤク</t>
    </rPh>
    <phoneticPr fontId="4"/>
  </si>
  <si>
    <r>
      <t>令和</t>
    </r>
    <r>
      <rPr>
        <b/>
        <sz val="11"/>
        <color rgb="FFFF0000"/>
        <rFont val="ＭＳ 明朝"/>
        <family val="1"/>
        <charset val="128"/>
      </rPr>
      <t>７</t>
    </r>
    <r>
      <rPr>
        <sz val="11"/>
        <color theme="1"/>
        <rFont val="ＭＳ 明朝"/>
        <family val="1"/>
        <charset val="128"/>
      </rPr>
      <t>年度　</t>
    </r>
    <rPh sb="0" eb="2">
      <t>レイワ</t>
    </rPh>
    <rPh sb="3" eb="5">
      <t>ネンド</t>
    </rPh>
    <phoneticPr fontId="4"/>
  </si>
  <si>
    <t>年度別内訳明細書</t>
    <rPh sb="0" eb="3">
      <t>ネンドベツ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</si>
</sst>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人&quot;;[Red]\-#,###&quot;人&quot;"/>
    <numFmt numFmtId="177" formatCode="#,##0&quot;円&quot;;[Red]\-#,##0&quot;円&quot;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177" fontId="5" fillId="0" borderId="1" xfId="1" applyNumberFormat="1" applyFont="1" applyBorder="1" applyAlignment="1">
      <alignment vertical="center" wrapText="1"/>
    </xf>
    <xf numFmtId="177" fontId="3" fillId="0" borderId="1" xfId="1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77" fontId="3" fillId="0" borderId="9" xfId="1" applyNumberFormat="1" applyFont="1" applyBorder="1">
      <alignment vertical="center"/>
    </xf>
    <xf numFmtId="0" fontId="2" fillId="0" borderId="1" xfId="0" applyFont="1" applyBorder="1" applyAlignment="1">
      <alignment horizontal="justify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0" xfId="1" applyNumberFormat="1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2" fillId="0" borderId="2" xfId="1" applyNumberFormat="1" applyFont="1" applyBorder="1" applyAlignment="1">
      <alignment horizontal="right" vertical="center" wrapText="1"/>
    </xf>
    <xf numFmtId="177" fontId="3" fillId="0" borderId="3" xfId="1" applyNumberFormat="1" applyFont="1" applyBorder="1">
      <alignment vertical="center"/>
    </xf>
    <xf numFmtId="177" fontId="5" fillId="0" borderId="9" xfId="1" applyNumberFormat="1" applyFont="1" applyBorder="1" applyAlignment="1">
      <alignment vertical="center" wrapText="1"/>
    </xf>
    <xf numFmtId="177" fontId="5" fillId="0" borderId="10" xfId="1" applyNumberFormat="1" applyFont="1" applyBorder="1" applyAlignment="1">
      <alignment vertical="center" wrapText="1"/>
    </xf>
    <xf numFmtId="177" fontId="5" fillId="0" borderId="11" xfId="1" applyNumberFormat="1" applyFont="1" applyBorder="1" applyAlignment="1">
      <alignment vertical="center" wrapText="1"/>
    </xf>
    <xf numFmtId="177" fontId="5" fillId="0" borderId="12" xfId="1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864036</xdr:colOff>
      <xdr:row>0</xdr:row>
      <xdr:rowOff>65167</xdr:rowOff>
    </xdr:from>
    <xdr:ext cx="2849975" cy="65105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0E992F4-8389-C667-B0DA-8B3D45E4B38F}"/>
            </a:ext>
          </a:extLst>
        </xdr:cNvPr>
        <xdr:cNvSpPr txBox="1"/>
      </xdr:nvSpPr>
      <xdr:spPr>
        <a:xfrm>
          <a:off x="4866013" y="65167"/>
          <a:ext cx="2849975" cy="65105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記載例</a:t>
          </a:r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令和７年度分の場合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令和７年度～９年度共通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4</xdr:col>
      <xdr:colOff>539010</xdr:colOff>
      <xdr:row>3</xdr:row>
      <xdr:rowOff>110755</xdr:rowOff>
    </xdr:from>
    <xdr:to>
      <xdr:col>6</xdr:col>
      <xdr:colOff>339651</xdr:colOff>
      <xdr:row>6</xdr:row>
      <xdr:rowOff>44303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BEDF60C-5165-C336-F03D-03C6218A22F9}"/>
            </a:ext>
          </a:extLst>
        </xdr:cNvPr>
        <xdr:cNvSpPr/>
      </xdr:nvSpPr>
      <xdr:spPr>
        <a:xfrm>
          <a:off x="5545173" y="834360"/>
          <a:ext cx="2111745" cy="679303"/>
        </a:xfrm>
        <a:prstGeom prst="wedgeRectCallout">
          <a:avLst>
            <a:gd name="adj1" fmla="val -122433"/>
            <a:gd name="adj2" fmla="val -634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単価（税抜）は自己負担金（</a:t>
          </a:r>
          <a:r>
            <a:rPr kumimoji="1" lang="en-US" altLang="ja-JP" sz="1100">
              <a:solidFill>
                <a:sysClr val="windowText" lastClr="000000"/>
              </a:solidFill>
            </a:rPr>
            <a:t>5,000</a:t>
          </a:r>
          <a:r>
            <a:rPr kumimoji="1" lang="ja-JP" altLang="en-US" sz="1100">
              <a:solidFill>
                <a:sysClr val="windowText" lastClr="000000"/>
              </a:solidFill>
            </a:rPr>
            <a:t>円）を含みます。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51838</xdr:colOff>
      <xdr:row>0</xdr:row>
      <xdr:rowOff>84234</xdr:rowOff>
    </xdr:from>
    <xdr:ext cx="2190102" cy="3304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8ABA15-79E3-4664-9A03-3FC88DD207B7}"/>
            </a:ext>
          </a:extLst>
        </xdr:cNvPr>
        <xdr:cNvSpPr txBox="1"/>
      </xdr:nvSpPr>
      <xdr:spPr>
        <a:xfrm>
          <a:off x="5054083" y="84234"/>
          <a:ext cx="2190102" cy="33046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記載例</a:t>
          </a:r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令和</a:t>
          </a:r>
          <a:r>
            <a:rPr kumimoji="1" lang="en-US" altLang="ja-JP" sz="1100">
              <a:solidFill>
                <a:srgbClr val="FF0000"/>
              </a:solidFill>
            </a:rPr>
            <a:t>10</a:t>
          </a:r>
          <a:r>
            <a:rPr kumimoji="1" lang="ja-JP" altLang="en-US" sz="1100">
              <a:solidFill>
                <a:srgbClr val="FF0000"/>
              </a:solidFill>
            </a:rPr>
            <a:t>年度分の場合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B94A7-7FD6-4A2B-B47D-67D81F91EBDF}">
  <sheetPr>
    <pageSetUpPr fitToPage="1"/>
  </sheetPr>
  <dimension ref="A1:E32"/>
  <sheetViews>
    <sheetView tabSelected="1" view="pageBreakPreview" zoomScale="86" zoomScaleNormal="100" zoomScaleSheetLayoutView="86" workbookViewId="0">
      <selection sqref="A1:D1"/>
    </sheetView>
  </sheetViews>
  <sheetFormatPr defaultRowHeight="13"/>
  <cols>
    <col min="1" max="1" width="31.83203125" style="1" customWidth="1"/>
    <col min="2" max="2" width="9.58203125" style="1" customWidth="1"/>
    <col min="3" max="3" width="11.08203125" style="1" customWidth="1"/>
    <col min="4" max="4" width="13.1640625" style="1" customWidth="1"/>
    <col min="5" max="5" width="21.75" style="1" customWidth="1"/>
    <col min="6" max="16384" width="8.6640625" style="1"/>
  </cols>
  <sheetData>
    <row r="1" spans="1:5" ht="21.5" customHeight="1">
      <c r="A1" s="31" t="s">
        <v>34</v>
      </c>
      <c r="B1" s="31"/>
      <c r="C1" s="31"/>
      <c r="D1" s="31"/>
    </row>
    <row r="2" spans="1:5" ht="20.5" customHeight="1">
      <c r="A2" s="35" t="s">
        <v>32</v>
      </c>
      <c r="B2" s="35"/>
      <c r="C2" s="35"/>
      <c r="D2" s="35"/>
    </row>
    <row r="3" spans="1:5" ht="15" customHeight="1">
      <c r="A3" s="22" t="s">
        <v>33</v>
      </c>
      <c r="B3" s="23"/>
      <c r="C3" s="23"/>
      <c r="D3" s="23"/>
    </row>
    <row r="4" spans="1:5" ht="15" customHeight="1">
      <c r="A4" s="1" t="s">
        <v>15</v>
      </c>
    </row>
    <row r="5" spans="1:5" s="23" customFormat="1" ht="15.5" customHeight="1" thickBot="1">
      <c r="A5" s="9" t="s">
        <v>0</v>
      </c>
      <c r="B5" s="9" t="s">
        <v>1</v>
      </c>
      <c r="C5" s="9" t="s">
        <v>6</v>
      </c>
      <c r="D5" s="10" t="s">
        <v>11</v>
      </c>
    </row>
    <row r="6" spans="1:5" ht="28" customHeight="1">
      <c r="A6" s="19" t="s">
        <v>16</v>
      </c>
      <c r="B6" s="24">
        <v>800</v>
      </c>
      <c r="C6" s="27">
        <v>15000</v>
      </c>
      <c r="D6" s="25">
        <f t="shared" ref="D6:D15" si="0">B6*C6</f>
        <v>12000000</v>
      </c>
    </row>
    <row r="7" spans="1:5" ht="28" customHeight="1">
      <c r="A7" s="19" t="s">
        <v>17</v>
      </c>
      <c r="B7" s="24">
        <v>10</v>
      </c>
      <c r="C7" s="28">
        <v>8000</v>
      </c>
      <c r="D7" s="25">
        <f t="shared" si="0"/>
        <v>80000</v>
      </c>
    </row>
    <row r="8" spans="1:5" ht="28" customHeight="1">
      <c r="A8" s="19" t="s">
        <v>18</v>
      </c>
      <c r="B8" s="24">
        <v>60</v>
      </c>
      <c r="C8" s="28">
        <v>10000</v>
      </c>
      <c r="D8" s="25">
        <f t="shared" si="0"/>
        <v>600000</v>
      </c>
    </row>
    <row r="9" spans="1:5" ht="28" customHeight="1">
      <c r="A9" s="19" t="s">
        <v>19</v>
      </c>
      <c r="B9" s="24">
        <v>30</v>
      </c>
      <c r="C9" s="28">
        <v>10000</v>
      </c>
      <c r="D9" s="25">
        <f t="shared" si="0"/>
        <v>300000</v>
      </c>
    </row>
    <row r="10" spans="1:5" ht="28" customHeight="1">
      <c r="A10" s="19" t="s">
        <v>20</v>
      </c>
      <c r="B10" s="24">
        <v>20</v>
      </c>
      <c r="C10" s="28">
        <v>10000</v>
      </c>
      <c r="D10" s="25">
        <f t="shared" si="0"/>
        <v>200000</v>
      </c>
    </row>
    <row r="11" spans="1:5" ht="28" customHeight="1" thickBot="1">
      <c r="A11" s="19" t="s">
        <v>21</v>
      </c>
      <c r="B11" s="24">
        <v>5</v>
      </c>
      <c r="C11" s="29">
        <v>8000</v>
      </c>
      <c r="D11" s="25">
        <f t="shared" si="0"/>
        <v>40000</v>
      </c>
    </row>
    <row r="12" spans="1:5" ht="28" customHeight="1">
      <c r="A12" s="20" t="s">
        <v>24</v>
      </c>
      <c r="B12" s="5">
        <v>20</v>
      </c>
      <c r="C12" s="26">
        <v>8000</v>
      </c>
      <c r="D12" s="7">
        <f t="shared" si="0"/>
        <v>160000</v>
      </c>
    </row>
    <row r="13" spans="1:5" ht="28" customHeight="1">
      <c r="A13" s="20" t="s">
        <v>25</v>
      </c>
      <c r="B13" s="5">
        <v>10</v>
      </c>
      <c r="C13" s="6">
        <v>2000</v>
      </c>
      <c r="D13" s="7">
        <f t="shared" si="0"/>
        <v>20000</v>
      </c>
    </row>
    <row r="14" spans="1:5" ht="28" customHeight="1">
      <c r="A14" s="12" t="s">
        <v>26</v>
      </c>
      <c r="B14" s="5">
        <v>10</v>
      </c>
      <c r="C14" s="6">
        <v>4000</v>
      </c>
      <c r="D14" s="7">
        <f t="shared" si="0"/>
        <v>40000</v>
      </c>
    </row>
    <row r="15" spans="1:5" ht="28" customHeight="1">
      <c r="A15" s="12" t="s">
        <v>27</v>
      </c>
      <c r="B15" s="5">
        <v>5</v>
      </c>
      <c r="C15" s="6">
        <v>6000</v>
      </c>
      <c r="D15" s="7">
        <f t="shared" si="0"/>
        <v>30000</v>
      </c>
    </row>
    <row r="16" spans="1:5" ht="25" customHeight="1">
      <c r="A16" s="36" t="s">
        <v>2</v>
      </c>
      <c r="B16" s="37"/>
      <c r="C16" s="38"/>
      <c r="D16" s="11">
        <f>SUM(D6:D15)</f>
        <v>13470000</v>
      </c>
      <c r="E16" s="13"/>
    </row>
    <row r="17" spans="1:5" ht="25" customHeight="1">
      <c r="A17" s="32" t="s">
        <v>7</v>
      </c>
      <c r="B17" s="33"/>
      <c r="C17" s="34"/>
      <c r="D17" s="7">
        <f>ROUNDDOWN(D16*0.1,0)</f>
        <v>1347000</v>
      </c>
      <c r="E17" s="4"/>
    </row>
    <row r="18" spans="1:5" ht="25" customHeight="1">
      <c r="A18" s="32" t="s">
        <v>4</v>
      </c>
      <c r="B18" s="33"/>
      <c r="C18" s="34"/>
      <c r="D18" s="7">
        <f>SUM(D16:D17)</f>
        <v>14817000</v>
      </c>
      <c r="E18" s="14"/>
    </row>
    <row r="19" spans="1:5" ht="15" customHeight="1">
      <c r="A19" s="18" t="s">
        <v>22</v>
      </c>
      <c r="B19" s="16"/>
      <c r="C19" s="16"/>
      <c r="D19" s="17"/>
      <c r="E19" s="14"/>
    </row>
    <row r="20" spans="1:5" ht="15" customHeight="1">
      <c r="A20" s="39" t="s">
        <v>28</v>
      </c>
      <c r="B20" s="40"/>
      <c r="C20" s="40"/>
      <c r="D20" s="40"/>
      <c r="E20" s="14"/>
    </row>
    <row r="21" spans="1:5" ht="15" customHeight="1">
      <c r="A21" s="40"/>
      <c r="B21" s="40"/>
      <c r="C21" s="40"/>
      <c r="D21" s="40"/>
      <c r="E21" s="14"/>
    </row>
    <row r="22" spans="1:5" ht="13.5" customHeight="1"/>
    <row r="23" spans="1:5" s="23" customFormat="1" ht="15" customHeight="1">
      <c r="A23" s="1" t="s">
        <v>12</v>
      </c>
      <c r="B23" s="1"/>
      <c r="C23" s="1"/>
      <c r="D23" s="1"/>
      <c r="E23" s="1"/>
    </row>
    <row r="24" spans="1:5" ht="16.5" customHeight="1">
      <c r="A24" s="21" t="s">
        <v>0</v>
      </c>
      <c r="B24" s="21" t="s">
        <v>1</v>
      </c>
      <c r="C24" s="21" t="s">
        <v>3</v>
      </c>
      <c r="D24" s="3" t="s">
        <v>11</v>
      </c>
      <c r="E24" s="23"/>
    </row>
    <row r="25" spans="1:5" ht="25" customHeight="1">
      <c r="A25" s="2" t="s">
        <v>9</v>
      </c>
      <c r="B25" s="5">
        <f>SUM(B6:B11)</f>
        <v>925</v>
      </c>
      <c r="C25" s="6">
        <v>5000</v>
      </c>
      <c r="D25" s="7">
        <f>B25*C25</f>
        <v>4625000</v>
      </c>
    </row>
    <row r="26" spans="1:5" ht="25" customHeight="1">
      <c r="A26" s="32" t="s">
        <v>7</v>
      </c>
      <c r="B26" s="33"/>
      <c r="C26" s="34"/>
      <c r="D26" s="7">
        <f>ROUNDDOWN(D25*0.1,0)</f>
        <v>462500</v>
      </c>
      <c r="E26" s="4"/>
    </row>
    <row r="27" spans="1:5" ht="25" customHeight="1">
      <c r="A27" s="32" t="s">
        <v>5</v>
      </c>
      <c r="B27" s="33"/>
      <c r="C27" s="34"/>
      <c r="D27" s="7">
        <f>SUM(D25:D26)</f>
        <v>5087500</v>
      </c>
      <c r="E27" s="14"/>
    </row>
    <row r="28" spans="1:5" ht="15" customHeight="1"/>
    <row r="29" spans="1:5" ht="15" customHeight="1">
      <c r="A29" s="1" t="s">
        <v>14</v>
      </c>
    </row>
    <row r="30" spans="1:5" ht="16" customHeight="1">
      <c r="A30" s="32" t="s">
        <v>13</v>
      </c>
      <c r="B30" s="33"/>
      <c r="C30" s="34"/>
      <c r="D30" s="15" t="s">
        <v>11</v>
      </c>
      <c r="E30" s="14"/>
    </row>
    <row r="31" spans="1:5" ht="25" customHeight="1">
      <c r="A31" s="32" t="s">
        <v>8</v>
      </c>
      <c r="B31" s="33"/>
      <c r="C31" s="34"/>
      <c r="D31" s="8">
        <f>D18-D27</f>
        <v>9729500</v>
      </c>
      <c r="E31" s="14"/>
    </row>
    <row r="32" spans="1:5" ht="25" customHeight="1">
      <c r="A32" s="32" t="s">
        <v>10</v>
      </c>
      <c r="B32" s="33"/>
      <c r="C32" s="34"/>
      <c r="D32" s="7">
        <f>D17-D26</f>
        <v>884500</v>
      </c>
      <c r="E32" s="4"/>
    </row>
  </sheetData>
  <mergeCells count="11">
    <mergeCell ref="A26:C26"/>
    <mergeCell ref="A27:C27"/>
    <mergeCell ref="A30:C30"/>
    <mergeCell ref="A31:C31"/>
    <mergeCell ref="A32:C32"/>
    <mergeCell ref="A20:D21"/>
    <mergeCell ref="A1:D1"/>
    <mergeCell ref="A2:D2"/>
    <mergeCell ref="A16:C16"/>
    <mergeCell ref="A17:C17"/>
    <mergeCell ref="A18:C18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6EEC6-79D5-4E9F-9248-964ABE07221C}">
  <sheetPr>
    <pageSetUpPr fitToPage="1"/>
  </sheetPr>
  <dimension ref="A1:E12"/>
  <sheetViews>
    <sheetView view="pageBreakPreview" zoomScale="98" zoomScaleNormal="100" zoomScaleSheetLayoutView="98" workbookViewId="0">
      <selection activeCell="A7" sqref="A7:C7"/>
    </sheetView>
  </sheetViews>
  <sheetFormatPr defaultRowHeight="13"/>
  <cols>
    <col min="1" max="1" width="31.83203125" style="1" customWidth="1"/>
    <col min="2" max="2" width="9.58203125" style="1" customWidth="1"/>
    <col min="3" max="3" width="11.08203125" style="1" customWidth="1"/>
    <col min="4" max="4" width="13.1640625" style="1" customWidth="1"/>
    <col min="5" max="5" width="33.08203125" style="1" customWidth="1"/>
    <col min="6" max="16384" width="8.6640625" style="1"/>
  </cols>
  <sheetData>
    <row r="1" spans="1:5" ht="21.5" customHeight="1">
      <c r="A1" s="31" t="s">
        <v>34</v>
      </c>
      <c r="B1" s="31"/>
      <c r="C1" s="31"/>
      <c r="D1" s="31"/>
    </row>
    <row r="2" spans="1:5" ht="20.5" customHeight="1">
      <c r="A2" s="35" t="s">
        <v>30</v>
      </c>
      <c r="B2" s="35"/>
      <c r="C2" s="35"/>
      <c r="D2" s="35"/>
    </row>
    <row r="3" spans="1:5" ht="15" customHeight="1">
      <c r="A3" s="22" t="s">
        <v>29</v>
      </c>
      <c r="B3" s="30"/>
      <c r="C3" s="30"/>
      <c r="D3" s="30"/>
    </row>
    <row r="4" spans="1:5" s="30" customFormat="1" ht="15.5" customHeight="1">
      <c r="A4" s="9" t="s">
        <v>0</v>
      </c>
      <c r="B4" s="9" t="s">
        <v>1</v>
      </c>
      <c r="C4" s="9" t="s">
        <v>6</v>
      </c>
      <c r="D4" s="10" t="s">
        <v>11</v>
      </c>
    </row>
    <row r="5" spans="1:5" ht="28" customHeight="1">
      <c r="A5" s="20" t="s">
        <v>25</v>
      </c>
      <c r="B5" s="5">
        <v>10</v>
      </c>
      <c r="C5" s="6">
        <v>2000</v>
      </c>
      <c r="D5" s="7">
        <f t="shared" ref="D5:D6" si="0">B5*C5</f>
        <v>20000</v>
      </c>
    </row>
    <row r="6" spans="1:5" ht="28" customHeight="1">
      <c r="A6" s="12" t="s">
        <v>27</v>
      </c>
      <c r="B6" s="5">
        <v>5</v>
      </c>
      <c r="C6" s="6">
        <v>6000</v>
      </c>
      <c r="D6" s="7">
        <f t="shared" si="0"/>
        <v>30000</v>
      </c>
    </row>
    <row r="7" spans="1:5" ht="25" customHeight="1">
      <c r="A7" s="36" t="s">
        <v>2</v>
      </c>
      <c r="B7" s="37"/>
      <c r="C7" s="38"/>
      <c r="D7" s="11">
        <f>SUM(D5:D6)</f>
        <v>50000</v>
      </c>
      <c r="E7" s="13"/>
    </row>
    <row r="8" spans="1:5" ht="25" customHeight="1">
      <c r="A8" s="32" t="s">
        <v>7</v>
      </c>
      <c r="B8" s="33"/>
      <c r="C8" s="34"/>
      <c r="D8" s="7">
        <f>ROUNDDOWN(D7*0.1,0)</f>
        <v>5000</v>
      </c>
      <c r="E8" s="4"/>
    </row>
    <row r="9" spans="1:5" ht="25" customHeight="1">
      <c r="A9" s="32" t="s">
        <v>23</v>
      </c>
      <c r="B9" s="33"/>
      <c r="C9" s="34"/>
      <c r="D9" s="7">
        <f>SUM(D7:D8)</f>
        <v>55000</v>
      </c>
      <c r="E9" s="14"/>
    </row>
    <row r="10" spans="1:5" ht="15" customHeight="1">
      <c r="A10" s="39" t="s">
        <v>31</v>
      </c>
      <c r="B10" s="40"/>
      <c r="C10" s="40"/>
      <c r="D10" s="40"/>
      <c r="E10" s="14"/>
    </row>
    <row r="11" spans="1:5" ht="15" customHeight="1">
      <c r="A11" s="40"/>
      <c r="B11" s="40"/>
      <c r="C11" s="40"/>
      <c r="D11" s="40"/>
      <c r="E11" s="14"/>
    </row>
    <row r="12" spans="1:5" ht="13.5" customHeight="1"/>
  </sheetData>
  <mergeCells count="6">
    <mergeCell ref="A10:D11"/>
    <mergeCell ref="A1:D1"/>
    <mergeCell ref="A2:D2"/>
    <mergeCell ref="A7:C7"/>
    <mergeCell ref="A8:C8"/>
    <mergeCell ref="A9:C9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〇配ドック_内訳明細書 (記載例)（令和7年度～9年度）</vt:lpstr>
      <vt:lpstr>〇配ドック_内訳明細書（記載例）（令和10年度 ）</vt:lpstr>
      <vt:lpstr>'〇配ドック_内訳明細書 (記載例)（令和7年度～9年度）'!Print_Area</vt:lpstr>
      <vt:lpstr>'〇配ドック_内訳明細書（記載例）（令和10年度 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廣谷　真司</dc:creator>
  <cp:lastModifiedBy>相谷　美結</cp:lastModifiedBy>
  <cp:lastPrinted>2025-01-14T01:56:25Z</cp:lastPrinted>
  <dcterms:created xsi:type="dcterms:W3CDTF">2024-07-29T07:21:51Z</dcterms:created>
  <dcterms:modified xsi:type="dcterms:W3CDTF">2025-01-14T04:12:26Z</dcterms:modified>
</cp:coreProperties>
</file>