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IF102C\OA-ba0010$\ユーザ作業用フォルダ\KYOSAI1\庶務（事業）\019検診関係\003配偶者人間ドック\R07年度配偶者人間ドック\入札HP掲載用\掲載物（正式）\"/>
    </mc:Choice>
  </mc:AlternateContent>
  <xr:revisionPtr revIDLastSave="0" documentId="13_ncr:1_{72973DB2-F584-4F6B-9D52-6682781B54F9}" xr6:coauthVersionLast="47" xr6:coauthVersionMax="47" xr10:uidLastSave="{00000000-0000-0000-0000-000000000000}"/>
  <bookViews>
    <workbookView xWindow="-110" yWindow="-110" windowWidth="19420" windowHeight="10420" xr2:uid="{64AED9E7-2DC3-4C32-999B-5E0AE0B75C5B}"/>
  </bookViews>
  <sheets>
    <sheet name="配ドック （内訳明細書)【総合計】  " sheetId="8" r:id="rId1"/>
    <sheet name="配ドック_（年度別内訳明細書）【令和７年度】" sheetId="3" r:id="rId2"/>
    <sheet name="配ドック_（年度別内訳明細書）【令和８年度】" sheetId="14" r:id="rId3"/>
    <sheet name="配ドック_（年度別内訳明細書）【令和９年度】" sheetId="15" r:id="rId4"/>
    <sheet name="〇配ドック_内訳明細書 令和10年度" sheetId="12" r:id="rId5"/>
  </sheets>
  <definedNames>
    <definedName name="_xlnm.Print_Area" localSheetId="4">'〇配ドック_内訳明細書 令和10年度'!$A$1:$D$12</definedName>
    <definedName name="_xlnm.Print_Area" localSheetId="0">'配ドック （内訳明細書)【総合計】  '!$A$1:$C$14</definedName>
    <definedName name="_xlnm.Print_Area" localSheetId="1">'配ドック_（年度別内訳明細書）【令和７年度】'!$A$1:$D$32</definedName>
    <definedName name="_xlnm.Print_Area" localSheetId="2">'配ドック_（年度別内訳明細書）【令和８年度】'!$A$1:$D$32</definedName>
    <definedName name="_xlnm.Print_Area" localSheetId="3">'配ドック_（年度別内訳明細書）【令和９年度】'!$A$1:$D$32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5" l="1"/>
  <c r="D25" i="15" s="1"/>
  <c r="D15" i="15"/>
  <c r="D14" i="15"/>
  <c r="D13" i="15"/>
  <c r="D12" i="15"/>
  <c r="D11" i="15"/>
  <c r="D10" i="15"/>
  <c r="D9" i="15"/>
  <c r="D8" i="15"/>
  <c r="D7" i="15"/>
  <c r="D6" i="15"/>
  <c r="D16" i="15" s="1"/>
  <c r="B25" i="14"/>
  <c r="D25" i="14" s="1"/>
  <c r="D15" i="14"/>
  <c r="D14" i="14"/>
  <c r="D13" i="14"/>
  <c r="D12" i="14"/>
  <c r="D11" i="14"/>
  <c r="D10" i="14"/>
  <c r="D9" i="14"/>
  <c r="D8" i="14"/>
  <c r="D7" i="14"/>
  <c r="D6" i="14"/>
  <c r="D16" i="14" s="1"/>
  <c r="D6" i="12"/>
  <c r="D5" i="12"/>
  <c r="D7" i="12"/>
  <c r="D10" i="3"/>
  <c r="D13" i="3"/>
  <c r="D14" i="3"/>
  <c r="B25" i="3"/>
  <c r="D25" i="3" s="1"/>
  <c r="D12" i="3"/>
  <c r="D15" i="3"/>
  <c r="D11" i="3"/>
  <c r="D9" i="3"/>
  <c r="D8" i="3"/>
  <c r="D7" i="3"/>
  <c r="D6" i="3"/>
  <c r="D16" i="3" s="1"/>
  <c r="D17" i="15" l="1"/>
  <c r="D26" i="15"/>
  <c r="D27" i="15" s="1"/>
  <c r="D17" i="14"/>
  <c r="D26" i="14"/>
  <c r="D27" i="14" s="1"/>
  <c r="D8" i="12"/>
  <c r="D17" i="3"/>
  <c r="D26" i="3"/>
  <c r="D27" i="3" s="1"/>
  <c r="D32" i="15" l="1"/>
  <c r="D18" i="15"/>
  <c r="D31" i="15" s="1"/>
  <c r="D32" i="14"/>
  <c r="D18" i="14"/>
  <c r="D31" i="14" s="1"/>
  <c r="D9" i="12"/>
  <c r="D32" i="3"/>
  <c r="D18" i="3"/>
  <c r="D31" i="3" s="1"/>
</calcChain>
</file>

<file path=xl/sharedStrings.xml><?xml version="1.0" encoding="utf-8"?>
<sst xmlns="http://schemas.openxmlformats.org/spreadsheetml/2006/main" count="142" uniqueCount="55">
  <si>
    <t>内容</t>
  </si>
  <si>
    <t>内訳明細書</t>
    <phoneticPr fontId="4"/>
  </si>
  <si>
    <t>予定人数</t>
    <rPh sb="2" eb="4">
      <t>ニンズウ</t>
    </rPh>
    <phoneticPr fontId="4"/>
  </si>
  <si>
    <t>小計</t>
    <rPh sb="0" eb="2">
      <t>ショウケイ</t>
    </rPh>
    <phoneticPr fontId="4"/>
  </si>
  <si>
    <t>単価</t>
    <rPh sb="0" eb="2">
      <t>タンカ</t>
    </rPh>
    <phoneticPr fontId="4"/>
  </si>
  <si>
    <t>合計（①）</t>
    <rPh sb="0" eb="2">
      <t>ゴウケイ</t>
    </rPh>
    <phoneticPr fontId="4"/>
  </si>
  <si>
    <t>合計（②）</t>
    <rPh sb="0" eb="2">
      <t>ゴウケイ</t>
    </rPh>
    <phoneticPr fontId="4"/>
  </si>
  <si>
    <t>単価(税抜)</t>
    <rPh sb="0" eb="2">
      <t>タンカ</t>
    </rPh>
    <rPh sb="3" eb="5">
      <t>ゼイヌ</t>
    </rPh>
    <phoneticPr fontId="4"/>
  </si>
  <si>
    <t>消費税及び地方消費税の額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ガク</t>
    </rPh>
    <phoneticPr fontId="4"/>
  </si>
  <si>
    <t>総合計（①－②）</t>
    <rPh sb="0" eb="1">
      <t>ソウ</t>
    </rPh>
    <rPh sb="1" eb="3">
      <t>ゴウケイ</t>
    </rPh>
    <phoneticPr fontId="4"/>
  </si>
  <si>
    <t>配偶者人間ドック　自己負担金</t>
    <phoneticPr fontId="4"/>
  </si>
  <si>
    <t>うち消費税及び地方消費税の額</t>
    <rPh sb="2" eb="5">
      <t>ショウヒゼイ</t>
    </rPh>
    <rPh sb="5" eb="6">
      <t>オヨ</t>
    </rPh>
    <rPh sb="7" eb="9">
      <t>チホウ</t>
    </rPh>
    <rPh sb="9" eb="12">
      <t>ショウヒゼイ</t>
    </rPh>
    <rPh sb="13" eb="14">
      <t>ガク</t>
    </rPh>
    <phoneticPr fontId="4"/>
  </si>
  <si>
    <t>金額</t>
    <rPh sb="0" eb="2">
      <t>キンガク</t>
    </rPh>
    <phoneticPr fontId="4"/>
  </si>
  <si>
    <t>金額</t>
    <rPh sb="0" eb="2">
      <t>キンガク</t>
    </rPh>
    <phoneticPr fontId="4"/>
  </si>
  <si>
    <t>【収入】（自己負担金）</t>
    <rPh sb="1" eb="3">
      <t>シュウニュウ</t>
    </rPh>
    <phoneticPr fontId="4"/>
  </si>
  <si>
    <t>契約金額</t>
    <rPh sb="0" eb="4">
      <t>ケイヤクキンガク</t>
    </rPh>
    <phoneticPr fontId="4"/>
  </si>
  <si>
    <t>【収支】（共済負担額－自己負担金）</t>
    <rPh sb="1" eb="3">
      <t>シュウシ</t>
    </rPh>
    <phoneticPr fontId="4"/>
  </si>
  <si>
    <t>【支出】（共済負担額＋自己負担金）</t>
    <rPh sb="1" eb="3">
      <t>シシュツ</t>
    </rPh>
    <rPh sb="5" eb="7">
      <t>キョウサイ</t>
    </rPh>
    <rPh sb="7" eb="9">
      <t>フタン</t>
    </rPh>
    <rPh sb="9" eb="10">
      <t>ガク</t>
    </rPh>
    <phoneticPr fontId="4"/>
  </si>
  <si>
    <t>女性・配偶者人間ドック
（乳がん・子宮頸がん検診含む）※</t>
    <phoneticPr fontId="4"/>
  </si>
  <si>
    <t>女性・配偶者人間ドック
（乳がん・子宮頸がん検診なし）※</t>
    <phoneticPr fontId="4"/>
  </si>
  <si>
    <t>女性・配偶者人間ドック
（乳がん検診のみ）※</t>
    <phoneticPr fontId="4"/>
  </si>
  <si>
    <t>女性・配偶者人間ドック
（子宮頸がん検診のみ）※</t>
    <phoneticPr fontId="4"/>
  </si>
  <si>
    <t>男性・配偶者人間ドック
（前立腺がん検診あり）※</t>
    <phoneticPr fontId="4"/>
  </si>
  <si>
    <t>男性・配偶者人間ドック
（前立腺がん検診なし）※</t>
    <phoneticPr fontId="4"/>
  </si>
  <si>
    <t>※　単価（税抜）は自己負担金（5,000円）（税抜）を含む。</t>
    <phoneticPr fontId="4"/>
  </si>
  <si>
    <t>年度</t>
    <rPh sb="0" eb="2">
      <t>ネンド</t>
    </rPh>
    <phoneticPr fontId="4"/>
  </si>
  <si>
    <t>令和７年度</t>
    <rPh sb="0" eb="2">
      <t>レイワ</t>
    </rPh>
    <rPh sb="3" eb="5">
      <t>ネンド</t>
    </rPh>
    <phoneticPr fontId="4"/>
  </si>
  <si>
    <t>令和８年度</t>
    <rPh sb="0" eb="2">
      <t>レイワ</t>
    </rPh>
    <rPh sb="3" eb="5">
      <t>ネンド</t>
    </rPh>
    <phoneticPr fontId="4"/>
  </si>
  <si>
    <t>令和９年度</t>
    <rPh sb="0" eb="2">
      <t>レイワ</t>
    </rPh>
    <rPh sb="3" eb="5">
      <t>ネンド</t>
    </rPh>
    <phoneticPr fontId="4"/>
  </si>
  <si>
    <t>消費税及び地方消費税の額</t>
    <phoneticPr fontId="4"/>
  </si>
  <si>
    <t>総合計</t>
    <rPh sb="0" eb="3">
      <t>ソウゴウケイ</t>
    </rPh>
    <phoneticPr fontId="4"/>
  </si>
  <si>
    <r>
      <t>契約金額</t>
    </r>
    <r>
      <rPr>
        <b/>
        <u val="double"/>
        <sz val="10.5"/>
        <color theme="1"/>
        <rFont val="ＭＳ 明朝"/>
        <family val="1"/>
        <charset val="128"/>
      </rPr>
      <t>※</t>
    </r>
    <rPh sb="0" eb="4">
      <t>ケイヤクキンガク</t>
    </rPh>
    <phoneticPr fontId="4"/>
  </si>
  <si>
    <t>特定保健指導 動機付け支援　初回</t>
    <rPh sb="14" eb="16">
      <t>ショカイ</t>
    </rPh>
    <phoneticPr fontId="4"/>
  </si>
  <si>
    <t>特定保健指導 動機付け支援　終了　</t>
    <rPh sb="11" eb="13">
      <t>シエン</t>
    </rPh>
    <rPh sb="14" eb="16">
      <t>シュウリョウ</t>
    </rPh>
    <phoneticPr fontId="4"/>
  </si>
  <si>
    <t>特定保健指導 積極的支援　初回</t>
    <rPh sb="13" eb="15">
      <t>ショカイ</t>
    </rPh>
    <phoneticPr fontId="4"/>
  </si>
  <si>
    <t>特定保健指導 積極的支援　終了</t>
    <rPh sb="13" eb="15">
      <t>シュウリョウ</t>
    </rPh>
    <phoneticPr fontId="4"/>
  </si>
  <si>
    <t>※　特定保健指導の単価について、仕様書別紙14の委託料支払条件に則り、初回及び終了の単価を設定すること。</t>
    <rPh sb="2" eb="8">
      <t>トクテイホケンシドウ</t>
    </rPh>
    <rPh sb="9" eb="11">
      <t>タンカ</t>
    </rPh>
    <rPh sb="16" eb="19">
      <t>シヨウショ</t>
    </rPh>
    <rPh sb="19" eb="21">
      <t>ベッシ</t>
    </rPh>
    <rPh sb="24" eb="27">
      <t>イタクリョウ</t>
    </rPh>
    <rPh sb="27" eb="29">
      <t>シハライ</t>
    </rPh>
    <rPh sb="29" eb="31">
      <t>ジョウケン</t>
    </rPh>
    <rPh sb="32" eb="33">
      <t>ノット</t>
    </rPh>
    <rPh sb="35" eb="37">
      <t>ショカイ</t>
    </rPh>
    <rPh sb="37" eb="38">
      <t>オヨ</t>
    </rPh>
    <rPh sb="39" eb="41">
      <t>シュウリョウ</t>
    </rPh>
    <rPh sb="42" eb="44">
      <t>タンカ</t>
    </rPh>
    <rPh sb="45" eb="47">
      <t>セッテイ</t>
    </rPh>
    <phoneticPr fontId="4"/>
  </si>
  <si>
    <t>令和10年度</t>
    <rPh sb="0" eb="2">
      <t>レイワ</t>
    </rPh>
    <rPh sb="4" eb="6">
      <t>ネンド</t>
    </rPh>
    <phoneticPr fontId="4"/>
  </si>
  <si>
    <t>名称：配偶者人間ドック等業務委託(長期継続契約)（概算契約）</t>
    <rPh sb="17" eb="23">
      <t>チョウキケイゾクケイヤク</t>
    </rPh>
    <phoneticPr fontId="4"/>
  </si>
  <si>
    <t>※　特定保健指導の単価について、仕様書別紙14の委託料支払条件に則り、終了の単価を設定すること。</t>
    <rPh sb="2" eb="8">
      <t>トクテイホケンシドウ</t>
    </rPh>
    <rPh sb="9" eb="11">
      <t>タンカ</t>
    </rPh>
    <rPh sb="16" eb="19">
      <t>シヨウショ</t>
    </rPh>
    <rPh sb="19" eb="21">
      <t>ベッシ</t>
    </rPh>
    <rPh sb="24" eb="27">
      <t>イタクリョウ</t>
    </rPh>
    <rPh sb="27" eb="29">
      <t>シハライ</t>
    </rPh>
    <rPh sb="29" eb="31">
      <t>ジョウケン</t>
    </rPh>
    <rPh sb="32" eb="33">
      <t>ノット</t>
    </rPh>
    <rPh sb="35" eb="37">
      <t>シュウリョウ</t>
    </rPh>
    <rPh sb="38" eb="40">
      <t>タンカ</t>
    </rPh>
    <rPh sb="41" eb="43">
      <t>セッテイ</t>
    </rPh>
    <phoneticPr fontId="4"/>
  </si>
  <si>
    <t>令和10年度</t>
    <rPh sb="0" eb="2">
      <t>レイワ</t>
    </rPh>
    <rPh sb="4" eb="6">
      <t>ネンド</t>
    </rPh>
    <phoneticPr fontId="4"/>
  </si>
  <si>
    <t>令和７年度　</t>
    <rPh sb="0" eb="2">
      <t>レイワ</t>
    </rPh>
    <rPh sb="3" eb="5">
      <t>ネンド</t>
    </rPh>
    <phoneticPr fontId="4"/>
  </si>
  <si>
    <t>令和８年度　</t>
    <rPh sb="0" eb="2">
      <t>レイワ</t>
    </rPh>
    <rPh sb="3" eb="5">
      <t>ネンド</t>
    </rPh>
    <phoneticPr fontId="4"/>
  </si>
  <si>
    <t>令和９年度　</t>
    <rPh sb="0" eb="2">
      <t>レイワ</t>
    </rPh>
    <rPh sb="3" eb="5">
      <t>ネンド</t>
    </rPh>
    <phoneticPr fontId="4"/>
  </si>
  <si>
    <t>年度別内訳明細書</t>
    <rPh sb="0" eb="3">
      <t>ネンドベツ</t>
    </rPh>
    <phoneticPr fontId="4"/>
  </si>
  <si>
    <t>令和６年度</t>
    <rPh sb="0" eb="2">
      <t>レイワ</t>
    </rPh>
    <rPh sb="3" eb="5">
      <t>ネンド</t>
    </rPh>
    <phoneticPr fontId="4"/>
  </si>
  <si>
    <t>0円</t>
    <rPh sb="1" eb="2">
      <t>エン</t>
    </rPh>
    <phoneticPr fontId="4"/>
  </si>
  <si>
    <t>円</t>
    <rPh sb="0" eb="1">
      <t>エン</t>
    </rPh>
    <phoneticPr fontId="4"/>
  </si>
  <si>
    <t>特定保健指導 動機付け支援　終了
(令和７年度継続分含む）　</t>
    <rPh sb="11" eb="13">
      <t>シエン</t>
    </rPh>
    <rPh sb="14" eb="16">
      <t>シュウリョウ</t>
    </rPh>
    <rPh sb="18" eb="20">
      <t>レイワ</t>
    </rPh>
    <rPh sb="21" eb="23">
      <t>ネンド</t>
    </rPh>
    <rPh sb="23" eb="26">
      <t>ケイゾクブン</t>
    </rPh>
    <rPh sb="26" eb="27">
      <t>フク</t>
    </rPh>
    <phoneticPr fontId="4"/>
  </si>
  <si>
    <t>特定保健指導 積極的支援　終了
（令和７年度継続分含む）</t>
    <rPh sb="13" eb="15">
      <t>シュウリョウ</t>
    </rPh>
    <rPh sb="17" eb="19">
      <t>レイワ</t>
    </rPh>
    <rPh sb="20" eb="22">
      <t>ネンド</t>
    </rPh>
    <rPh sb="22" eb="25">
      <t>ケイゾクブン</t>
    </rPh>
    <rPh sb="25" eb="26">
      <t>フク</t>
    </rPh>
    <phoneticPr fontId="4"/>
  </si>
  <si>
    <t>特定保健指導 動機付け支援　終了
（令和８年度継続分含む）　</t>
    <rPh sb="11" eb="13">
      <t>シエン</t>
    </rPh>
    <rPh sb="14" eb="16">
      <t>シュウリョウ</t>
    </rPh>
    <rPh sb="18" eb="20">
      <t>レイワ</t>
    </rPh>
    <rPh sb="21" eb="23">
      <t>ネンド</t>
    </rPh>
    <rPh sb="23" eb="26">
      <t>ケイゾクブン</t>
    </rPh>
    <rPh sb="26" eb="27">
      <t>フク</t>
    </rPh>
    <phoneticPr fontId="4"/>
  </si>
  <si>
    <t>特定保健指導 積極的支援　終了
（令和８年度継続分含む）</t>
    <rPh sb="13" eb="15">
      <t>シュウリョウ</t>
    </rPh>
    <rPh sb="17" eb="19">
      <t>レイワ</t>
    </rPh>
    <rPh sb="20" eb="22">
      <t>ネンド</t>
    </rPh>
    <rPh sb="22" eb="25">
      <t>ケイゾクブン</t>
    </rPh>
    <rPh sb="25" eb="26">
      <t>フク</t>
    </rPh>
    <phoneticPr fontId="4"/>
  </si>
  <si>
    <t>特定保健指導 動機付け支援　終了
（令和９年度継続分）　</t>
    <rPh sb="11" eb="13">
      <t>シエン</t>
    </rPh>
    <rPh sb="14" eb="16">
      <t>シュウリョウ</t>
    </rPh>
    <rPh sb="18" eb="20">
      <t>レイワ</t>
    </rPh>
    <rPh sb="21" eb="23">
      <t>ネンド</t>
    </rPh>
    <rPh sb="23" eb="26">
      <t>ケイゾクブン</t>
    </rPh>
    <phoneticPr fontId="4"/>
  </si>
  <si>
    <t>特定保健指導 積極的支援　終了
（令和９年度継続分）</t>
    <rPh sb="13" eb="15">
      <t>シュウリョウ</t>
    </rPh>
    <rPh sb="17" eb="19">
      <t>レイワ</t>
    </rPh>
    <rPh sb="20" eb="22">
      <t>ネンド</t>
    </rPh>
    <rPh sb="22" eb="25">
      <t>ケイゾクブン</t>
    </rPh>
    <phoneticPr fontId="4"/>
  </si>
  <si>
    <t>※契約金額は、自己負担金の収入見込み分を減額した金額とする。</t>
    <rPh sb="1" eb="5">
      <t>ケイヤクキンガク</t>
    </rPh>
    <rPh sb="7" eb="12">
      <t>ジコフタンキン</t>
    </rPh>
    <rPh sb="13" eb="15">
      <t>シュウニュウ</t>
    </rPh>
    <rPh sb="15" eb="17">
      <t>ミコ</t>
    </rPh>
    <rPh sb="18" eb="19">
      <t>ブン</t>
    </rPh>
    <rPh sb="20" eb="22">
      <t>ゲンガク</t>
    </rPh>
    <rPh sb="24" eb="26">
      <t>キンガク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</si>
</sst>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人&quot;;[Red]\-#,###&quot;人&quot;"/>
    <numFmt numFmtId="177" formatCode="#,##0&quot;円&quot;;[Red]\-#,##0&quot;円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u val="double"/>
      <sz val="11"/>
      <color theme="1"/>
      <name val="ＭＳ 明朝"/>
      <family val="1"/>
      <charset val="128"/>
    </font>
    <font>
      <b/>
      <u val="double"/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76" fontId="2" fillId="0" borderId="1" xfId="1" applyNumberFormat="1" applyFont="1" applyBorder="1" applyAlignment="1">
      <alignment horizontal="right" vertical="center" wrapText="1"/>
    </xf>
    <xf numFmtId="177" fontId="5" fillId="0" borderId="1" xfId="1" applyNumberFormat="1" applyFont="1" applyBorder="1" applyAlignment="1">
      <alignment vertical="center" wrapText="1"/>
    </xf>
    <xf numFmtId="177" fontId="3" fillId="0" borderId="1" xfId="1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77" fontId="3" fillId="0" borderId="9" xfId="1" applyNumberFormat="1" applyFont="1" applyBorder="1">
      <alignment vertical="center"/>
    </xf>
    <xf numFmtId="0" fontId="2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0" borderId="0" xfId="1" applyNumberFormat="1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E7BC3-F4EC-450A-A6FC-F9E8AD608420}">
  <sheetPr>
    <pageSetUpPr fitToPage="1"/>
  </sheetPr>
  <dimension ref="A1:B38"/>
  <sheetViews>
    <sheetView tabSelected="1" view="pageBreakPreview" zoomScale="95" zoomScaleNormal="100" zoomScaleSheetLayoutView="95" workbookViewId="0">
      <selection sqref="A1:B1"/>
    </sheetView>
  </sheetViews>
  <sheetFormatPr defaultRowHeight="13" x14ac:dyDescent="0.55000000000000004"/>
  <cols>
    <col min="1" max="1" width="31.83203125" style="1" customWidth="1"/>
    <col min="2" max="2" width="35" style="1" customWidth="1"/>
    <col min="3" max="3" width="20.25" style="1" customWidth="1"/>
    <col min="4" max="4" width="9.25" style="1" customWidth="1"/>
    <col min="5" max="16384" width="8.6640625" style="1"/>
  </cols>
  <sheetData>
    <row r="1" spans="1:2" ht="21.5" customHeight="1" x14ac:dyDescent="0.55000000000000004">
      <c r="A1" s="35" t="s">
        <v>1</v>
      </c>
      <c r="B1" s="35"/>
    </row>
    <row r="2" spans="1:2" ht="15" customHeight="1" x14ac:dyDescent="0.55000000000000004">
      <c r="A2" s="36" t="s">
        <v>38</v>
      </c>
      <c r="B2" s="36"/>
    </row>
    <row r="3" spans="1:2" ht="15" customHeight="1" x14ac:dyDescent="0.55000000000000004">
      <c r="A3" s="24"/>
      <c r="B3" s="24"/>
    </row>
    <row r="4" spans="1:2" ht="15" customHeight="1" x14ac:dyDescent="0.55000000000000004"/>
    <row r="5" spans="1:2" s="24" customFormat="1" ht="27" customHeight="1" x14ac:dyDescent="0.55000000000000004">
      <c r="A5" s="25" t="s">
        <v>25</v>
      </c>
      <c r="B5" s="25" t="s">
        <v>31</v>
      </c>
    </row>
    <row r="6" spans="1:2" s="32" customFormat="1" ht="27" customHeight="1" x14ac:dyDescent="0.55000000000000004">
      <c r="A6" s="27" t="s">
        <v>45</v>
      </c>
      <c r="B6" s="33" t="s">
        <v>46</v>
      </c>
    </row>
    <row r="7" spans="1:2" ht="27" customHeight="1" x14ac:dyDescent="0.55000000000000004">
      <c r="A7" s="6" t="s">
        <v>26</v>
      </c>
      <c r="B7" s="34" t="s">
        <v>47</v>
      </c>
    </row>
    <row r="8" spans="1:2" ht="27" customHeight="1" x14ac:dyDescent="0.55000000000000004">
      <c r="A8" s="6" t="s">
        <v>27</v>
      </c>
      <c r="B8" s="34" t="s">
        <v>47</v>
      </c>
    </row>
    <row r="9" spans="1:2" ht="27" customHeight="1" x14ac:dyDescent="0.55000000000000004">
      <c r="A9" s="6" t="s">
        <v>28</v>
      </c>
      <c r="B9" s="34" t="s">
        <v>47</v>
      </c>
    </row>
    <row r="10" spans="1:2" ht="27" customHeight="1" x14ac:dyDescent="0.55000000000000004">
      <c r="A10" s="6" t="s">
        <v>40</v>
      </c>
      <c r="B10" s="34" t="s">
        <v>47</v>
      </c>
    </row>
    <row r="11" spans="1:2" ht="27" customHeight="1" x14ac:dyDescent="0.55000000000000004">
      <c r="A11" s="6" t="s">
        <v>3</v>
      </c>
      <c r="B11" s="34" t="s">
        <v>47</v>
      </c>
    </row>
    <row r="12" spans="1:2" ht="27" customHeight="1" x14ac:dyDescent="0.55000000000000004">
      <c r="A12" s="6" t="s">
        <v>29</v>
      </c>
      <c r="B12" s="34" t="s">
        <v>47</v>
      </c>
    </row>
    <row r="13" spans="1:2" ht="27" customHeight="1" x14ac:dyDescent="0.55000000000000004">
      <c r="A13" s="6" t="s">
        <v>30</v>
      </c>
      <c r="B13" s="34" t="s">
        <v>47</v>
      </c>
    </row>
    <row r="14" spans="1:2" ht="23" customHeight="1" x14ac:dyDescent="0.55000000000000004">
      <c r="A14" s="28" t="s">
        <v>54</v>
      </c>
    </row>
    <row r="15" spans="1:2" ht="27" customHeight="1" x14ac:dyDescent="0.55000000000000004"/>
    <row r="16" spans="1:2" ht="27" customHeight="1" x14ac:dyDescent="0.55000000000000004"/>
    <row r="17" ht="27" customHeight="1" x14ac:dyDescent="0.55000000000000004"/>
    <row r="18" ht="27" customHeight="1" x14ac:dyDescent="0.55000000000000004"/>
    <row r="19" ht="27" customHeight="1" x14ac:dyDescent="0.55000000000000004"/>
    <row r="20" ht="15" customHeight="1" x14ac:dyDescent="0.55000000000000004"/>
    <row r="21" ht="15" customHeight="1" x14ac:dyDescent="0.55000000000000004"/>
    <row r="22" ht="15" customHeight="1" x14ac:dyDescent="0.55000000000000004"/>
    <row r="23" ht="15" customHeight="1" x14ac:dyDescent="0.55000000000000004"/>
    <row r="24" ht="15" customHeight="1" x14ac:dyDescent="0.55000000000000004"/>
    <row r="25" s="24" customFormat="1" ht="27" customHeight="1" x14ac:dyDescent="0.55000000000000004"/>
    <row r="26" ht="27" customHeight="1" x14ac:dyDescent="0.55000000000000004"/>
    <row r="27" ht="27" customHeight="1" x14ac:dyDescent="0.55000000000000004"/>
    <row r="28" ht="27" customHeight="1" x14ac:dyDescent="0.55000000000000004"/>
    <row r="29" ht="27" customHeight="1" x14ac:dyDescent="0.55000000000000004"/>
    <row r="30" ht="27" customHeight="1" x14ac:dyDescent="0.55000000000000004"/>
    <row r="31" ht="27" customHeight="1" x14ac:dyDescent="0.55000000000000004"/>
    <row r="32" ht="15" customHeight="1" x14ac:dyDescent="0.55000000000000004"/>
    <row r="33" spans="1:2" ht="15" customHeight="1" x14ac:dyDescent="0.55000000000000004"/>
    <row r="34" spans="1:2" ht="27" customHeight="1" x14ac:dyDescent="0.55000000000000004"/>
    <row r="35" spans="1:2" ht="27" customHeight="1" x14ac:dyDescent="0.55000000000000004"/>
    <row r="36" spans="1:2" ht="27" customHeight="1" x14ac:dyDescent="0.55000000000000004"/>
    <row r="38" spans="1:2" x14ac:dyDescent="0.55000000000000004">
      <c r="A38" s="16"/>
      <c r="B38" s="16"/>
    </row>
  </sheetData>
  <mergeCells count="2">
    <mergeCell ref="A1:B1"/>
    <mergeCell ref="A2:B2"/>
  </mergeCells>
  <phoneticPr fontId="4"/>
  <printOptions horizontalCentered="1"/>
  <pageMargins left="0.70866141732283472" right="0.70866141732283472" top="0.59" bottom="0.38" header="0.31496062992125984" footer="0.31496062992125984"/>
  <pageSetup paperSize="9" scale="92" orientation="portrait" r:id="rId1"/>
  <colBreaks count="1" manualBreakCount="1">
    <brk id="5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2ABA2-638D-443B-8379-6C2A3F440E27}">
  <sheetPr>
    <pageSetUpPr fitToPage="1"/>
  </sheetPr>
  <dimension ref="A1:E32"/>
  <sheetViews>
    <sheetView view="pageBreakPreview" zoomScale="98" zoomScaleNormal="100" zoomScaleSheetLayoutView="98" workbookViewId="0">
      <selection activeCell="A2" sqref="A2:D2"/>
    </sheetView>
  </sheetViews>
  <sheetFormatPr defaultRowHeight="13" x14ac:dyDescent="0.55000000000000004"/>
  <cols>
    <col min="1" max="1" width="31.83203125" style="1" customWidth="1"/>
    <col min="2" max="2" width="9.58203125" style="1" customWidth="1"/>
    <col min="3" max="3" width="11.08203125" style="1" customWidth="1"/>
    <col min="4" max="4" width="13.1640625" style="1" customWidth="1"/>
    <col min="5" max="5" width="21.75" style="1" customWidth="1"/>
    <col min="6" max="16384" width="8.6640625" style="1"/>
  </cols>
  <sheetData>
    <row r="1" spans="1:5" ht="21.5" customHeight="1" x14ac:dyDescent="0.55000000000000004">
      <c r="A1" s="35" t="s">
        <v>44</v>
      </c>
      <c r="B1" s="35"/>
      <c r="C1" s="35"/>
      <c r="D1" s="35"/>
    </row>
    <row r="2" spans="1:5" ht="20.5" customHeight="1" x14ac:dyDescent="0.55000000000000004">
      <c r="A2" s="40" t="s">
        <v>38</v>
      </c>
      <c r="B2" s="40"/>
      <c r="C2" s="40"/>
      <c r="D2" s="40"/>
    </row>
    <row r="3" spans="1:5" ht="15" customHeight="1" x14ac:dyDescent="0.55000000000000004">
      <c r="A3" s="29" t="s">
        <v>41</v>
      </c>
      <c r="B3" s="5"/>
      <c r="C3" s="5"/>
      <c r="D3" s="5"/>
    </row>
    <row r="4" spans="1:5" ht="15" customHeight="1" x14ac:dyDescent="0.55000000000000004">
      <c r="A4" s="1" t="s">
        <v>17</v>
      </c>
    </row>
    <row r="5" spans="1:5" s="5" customFormat="1" ht="15.5" customHeight="1" x14ac:dyDescent="0.55000000000000004">
      <c r="A5" s="12" t="s">
        <v>0</v>
      </c>
      <c r="B5" s="12" t="s">
        <v>2</v>
      </c>
      <c r="C5" s="12" t="s">
        <v>7</v>
      </c>
      <c r="D5" s="13" t="s">
        <v>12</v>
      </c>
    </row>
    <row r="6" spans="1:5" ht="28" customHeight="1" x14ac:dyDescent="0.55000000000000004">
      <c r="A6" s="23" t="s">
        <v>18</v>
      </c>
      <c r="B6" s="8">
        <v>800</v>
      </c>
      <c r="C6" s="9"/>
      <c r="D6" s="10">
        <f>B6*C6</f>
        <v>0</v>
      </c>
    </row>
    <row r="7" spans="1:5" ht="28" customHeight="1" x14ac:dyDescent="0.55000000000000004">
      <c r="A7" s="23" t="s">
        <v>19</v>
      </c>
      <c r="B7" s="8">
        <v>10</v>
      </c>
      <c r="C7" s="9"/>
      <c r="D7" s="10">
        <f t="shared" ref="D7:D15" si="0">B7*C7</f>
        <v>0</v>
      </c>
    </row>
    <row r="8" spans="1:5" ht="28" customHeight="1" x14ac:dyDescent="0.55000000000000004">
      <c r="A8" s="23" t="s">
        <v>20</v>
      </c>
      <c r="B8" s="8">
        <v>60</v>
      </c>
      <c r="C8" s="9"/>
      <c r="D8" s="10">
        <f t="shared" si="0"/>
        <v>0</v>
      </c>
    </row>
    <row r="9" spans="1:5" ht="28" customHeight="1" x14ac:dyDescent="0.55000000000000004">
      <c r="A9" s="23" t="s">
        <v>21</v>
      </c>
      <c r="B9" s="8">
        <v>30</v>
      </c>
      <c r="C9" s="9"/>
      <c r="D9" s="10">
        <f t="shared" si="0"/>
        <v>0</v>
      </c>
    </row>
    <row r="10" spans="1:5" ht="28" customHeight="1" x14ac:dyDescent="0.55000000000000004">
      <c r="A10" s="23" t="s">
        <v>22</v>
      </c>
      <c r="B10" s="8">
        <v>20</v>
      </c>
      <c r="C10" s="9"/>
      <c r="D10" s="10">
        <f>B10*C10</f>
        <v>0</v>
      </c>
    </row>
    <row r="11" spans="1:5" ht="28" customHeight="1" x14ac:dyDescent="0.55000000000000004">
      <c r="A11" s="23" t="s">
        <v>23</v>
      </c>
      <c r="B11" s="8">
        <v>5</v>
      </c>
      <c r="C11" s="9"/>
      <c r="D11" s="10">
        <f t="shared" si="0"/>
        <v>0</v>
      </c>
    </row>
    <row r="12" spans="1:5" ht="28" customHeight="1" x14ac:dyDescent="0.55000000000000004">
      <c r="A12" s="3" t="s">
        <v>32</v>
      </c>
      <c r="B12" s="8">
        <v>20</v>
      </c>
      <c r="C12" s="9"/>
      <c r="D12" s="10">
        <f t="shared" ref="D12:D14" si="1">B12*C12</f>
        <v>0</v>
      </c>
    </row>
    <row r="13" spans="1:5" ht="28" customHeight="1" x14ac:dyDescent="0.55000000000000004">
      <c r="A13" s="26" t="s">
        <v>33</v>
      </c>
      <c r="B13" s="8">
        <v>10</v>
      </c>
      <c r="C13" s="9"/>
      <c r="D13" s="10">
        <f t="shared" si="1"/>
        <v>0</v>
      </c>
    </row>
    <row r="14" spans="1:5" ht="28" customHeight="1" x14ac:dyDescent="0.55000000000000004">
      <c r="A14" s="15" t="s">
        <v>34</v>
      </c>
      <c r="B14" s="8">
        <v>10</v>
      </c>
      <c r="C14" s="9"/>
      <c r="D14" s="10">
        <f t="shared" si="1"/>
        <v>0</v>
      </c>
    </row>
    <row r="15" spans="1:5" ht="28" customHeight="1" x14ac:dyDescent="0.55000000000000004">
      <c r="A15" s="15" t="s">
        <v>35</v>
      </c>
      <c r="B15" s="8">
        <v>5</v>
      </c>
      <c r="C15" s="9"/>
      <c r="D15" s="10">
        <f t="shared" si="0"/>
        <v>0</v>
      </c>
    </row>
    <row r="16" spans="1:5" ht="25" customHeight="1" x14ac:dyDescent="0.55000000000000004">
      <c r="A16" s="41" t="s">
        <v>3</v>
      </c>
      <c r="B16" s="42"/>
      <c r="C16" s="43"/>
      <c r="D16" s="14">
        <f>SUM(D6:D15)</f>
        <v>0</v>
      </c>
      <c r="E16" s="17"/>
    </row>
    <row r="17" spans="1:5" ht="25" customHeight="1" x14ac:dyDescent="0.55000000000000004">
      <c r="A17" s="37" t="s">
        <v>8</v>
      </c>
      <c r="B17" s="38"/>
      <c r="C17" s="39"/>
      <c r="D17" s="10">
        <f>ROUNDDOWN(D16*0.1,0)</f>
        <v>0</v>
      </c>
      <c r="E17" s="7"/>
    </row>
    <row r="18" spans="1:5" ht="25" customHeight="1" x14ac:dyDescent="0.55000000000000004">
      <c r="A18" s="37" t="s">
        <v>5</v>
      </c>
      <c r="B18" s="38"/>
      <c r="C18" s="39"/>
      <c r="D18" s="10">
        <f>SUM(D16:D17)</f>
        <v>0</v>
      </c>
      <c r="E18" s="18"/>
    </row>
    <row r="19" spans="1:5" ht="15" customHeight="1" x14ac:dyDescent="0.55000000000000004">
      <c r="A19" s="22" t="s">
        <v>24</v>
      </c>
      <c r="B19" s="20"/>
      <c r="C19" s="20"/>
      <c r="D19" s="21"/>
      <c r="E19" s="18"/>
    </row>
    <row r="20" spans="1:5" ht="15" customHeight="1" x14ac:dyDescent="0.55000000000000004">
      <c r="A20" s="44" t="s">
        <v>36</v>
      </c>
      <c r="B20" s="45"/>
      <c r="C20" s="45"/>
      <c r="D20" s="45"/>
      <c r="E20" s="18"/>
    </row>
    <row r="21" spans="1:5" ht="15" customHeight="1" x14ac:dyDescent="0.55000000000000004">
      <c r="A21" s="45"/>
      <c r="B21" s="45"/>
      <c r="C21" s="45"/>
      <c r="D21" s="45"/>
      <c r="E21" s="18"/>
    </row>
    <row r="22" spans="1:5" ht="13.5" customHeight="1" x14ac:dyDescent="0.55000000000000004"/>
    <row r="23" spans="1:5" s="5" customFormat="1" ht="15" customHeight="1" x14ac:dyDescent="0.55000000000000004">
      <c r="A23" s="1" t="s">
        <v>14</v>
      </c>
      <c r="B23" s="1"/>
      <c r="C23" s="1"/>
      <c r="D23" s="1"/>
      <c r="E23" s="1"/>
    </row>
    <row r="24" spans="1:5" ht="16.5" customHeight="1" x14ac:dyDescent="0.55000000000000004">
      <c r="A24" s="2" t="s">
        <v>0</v>
      </c>
      <c r="B24" s="2" t="s">
        <v>2</v>
      </c>
      <c r="C24" s="27" t="s">
        <v>4</v>
      </c>
      <c r="D24" s="6" t="s">
        <v>12</v>
      </c>
      <c r="E24" s="5"/>
    </row>
    <row r="25" spans="1:5" ht="25" customHeight="1" x14ac:dyDescent="0.55000000000000004">
      <c r="A25" s="4" t="s">
        <v>10</v>
      </c>
      <c r="B25" s="8">
        <f>SUM(B6:B11)</f>
        <v>925</v>
      </c>
      <c r="C25" s="9">
        <v>5000</v>
      </c>
      <c r="D25" s="10">
        <f>B25*C25</f>
        <v>4625000</v>
      </c>
    </row>
    <row r="26" spans="1:5" ht="25" customHeight="1" x14ac:dyDescent="0.55000000000000004">
      <c r="A26" s="37" t="s">
        <v>8</v>
      </c>
      <c r="B26" s="38"/>
      <c r="C26" s="39"/>
      <c r="D26" s="10">
        <f>ROUNDDOWN(D25*0.1,0)</f>
        <v>462500</v>
      </c>
      <c r="E26" s="7"/>
    </row>
    <row r="27" spans="1:5" ht="25" customHeight="1" x14ac:dyDescent="0.55000000000000004">
      <c r="A27" s="37" t="s">
        <v>6</v>
      </c>
      <c r="B27" s="38"/>
      <c r="C27" s="39"/>
      <c r="D27" s="10">
        <f>SUM(D25:D26)</f>
        <v>5087500</v>
      </c>
      <c r="E27" s="18"/>
    </row>
    <row r="28" spans="1:5" ht="15" customHeight="1" x14ac:dyDescent="0.55000000000000004"/>
    <row r="29" spans="1:5" ht="15" customHeight="1" x14ac:dyDescent="0.55000000000000004">
      <c r="A29" s="1" t="s">
        <v>16</v>
      </c>
    </row>
    <row r="30" spans="1:5" ht="16" customHeight="1" x14ac:dyDescent="0.55000000000000004">
      <c r="A30" s="37" t="s">
        <v>15</v>
      </c>
      <c r="B30" s="38"/>
      <c r="C30" s="39"/>
      <c r="D30" s="19" t="s">
        <v>13</v>
      </c>
      <c r="E30" s="18"/>
    </row>
    <row r="31" spans="1:5" ht="25" customHeight="1" x14ac:dyDescent="0.55000000000000004">
      <c r="A31" s="37" t="s">
        <v>9</v>
      </c>
      <c r="B31" s="38"/>
      <c r="C31" s="39"/>
      <c r="D31" s="11">
        <f>D18-D27</f>
        <v>-5087500</v>
      </c>
      <c r="E31" s="18"/>
    </row>
    <row r="32" spans="1:5" ht="25" customHeight="1" x14ac:dyDescent="0.55000000000000004">
      <c r="A32" s="37" t="s">
        <v>11</v>
      </c>
      <c r="B32" s="38"/>
      <c r="C32" s="39"/>
      <c r="D32" s="10">
        <f>D17-D26</f>
        <v>-462500</v>
      </c>
      <c r="E32" s="7"/>
    </row>
  </sheetData>
  <mergeCells count="11">
    <mergeCell ref="A31:C31"/>
    <mergeCell ref="A32:C32"/>
    <mergeCell ref="A27:C27"/>
    <mergeCell ref="A26:C26"/>
    <mergeCell ref="A1:D1"/>
    <mergeCell ref="A2:D2"/>
    <mergeCell ref="A16:C16"/>
    <mergeCell ref="A17:C17"/>
    <mergeCell ref="A18:C18"/>
    <mergeCell ref="A30:C30"/>
    <mergeCell ref="A20:D21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CEC56-D5EC-490F-93EC-A1638DA8CE58}">
  <sheetPr>
    <pageSetUpPr fitToPage="1"/>
  </sheetPr>
  <dimension ref="A1:E32"/>
  <sheetViews>
    <sheetView view="pageBreakPreview" topLeftCell="A8" zoomScale="98" zoomScaleNormal="100" zoomScaleSheetLayoutView="98" workbookViewId="0">
      <selection activeCell="A2" sqref="A2:D2"/>
    </sheetView>
  </sheetViews>
  <sheetFormatPr defaultRowHeight="13" x14ac:dyDescent="0.55000000000000004"/>
  <cols>
    <col min="1" max="1" width="31.83203125" style="1" customWidth="1"/>
    <col min="2" max="2" width="9.58203125" style="1" customWidth="1"/>
    <col min="3" max="3" width="11.08203125" style="1" customWidth="1"/>
    <col min="4" max="4" width="13.1640625" style="1" customWidth="1"/>
    <col min="5" max="5" width="21.75" style="1" customWidth="1"/>
    <col min="6" max="16384" width="8.6640625" style="1"/>
  </cols>
  <sheetData>
    <row r="1" spans="1:5" ht="21.5" customHeight="1" x14ac:dyDescent="0.55000000000000004">
      <c r="A1" s="35" t="s">
        <v>44</v>
      </c>
      <c r="B1" s="35"/>
      <c r="C1" s="35"/>
      <c r="D1" s="35"/>
    </row>
    <row r="2" spans="1:5" ht="20.5" customHeight="1" x14ac:dyDescent="0.55000000000000004">
      <c r="A2" s="40" t="s">
        <v>38</v>
      </c>
      <c r="B2" s="40"/>
      <c r="C2" s="40"/>
      <c r="D2" s="40"/>
    </row>
    <row r="3" spans="1:5" ht="15" customHeight="1" x14ac:dyDescent="0.55000000000000004">
      <c r="A3" s="29" t="s">
        <v>42</v>
      </c>
      <c r="B3" s="31"/>
      <c r="C3" s="31"/>
      <c r="D3" s="31"/>
    </row>
    <row r="4" spans="1:5" ht="15" customHeight="1" x14ac:dyDescent="0.55000000000000004">
      <c r="A4" s="1" t="s">
        <v>17</v>
      </c>
    </row>
    <row r="5" spans="1:5" s="31" customFormat="1" ht="15.5" customHeight="1" x14ac:dyDescent="0.55000000000000004">
      <c r="A5" s="12" t="s">
        <v>0</v>
      </c>
      <c r="B5" s="12" t="s">
        <v>2</v>
      </c>
      <c r="C5" s="12" t="s">
        <v>7</v>
      </c>
      <c r="D5" s="13" t="s">
        <v>12</v>
      </c>
    </row>
    <row r="6" spans="1:5" ht="28" customHeight="1" x14ac:dyDescent="0.55000000000000004">
      <c r="A6" s="23" t="s">
        <v>18</v>
      </c>
      <c r="B6" s="8">
        <v>800</v>
      </c>
      <c r="C6" s="9"/>
      <c r="D6" s="10">
        <f>B6*C6</f>
        <v>0</v>
      </c>
    </row>
    <row r="7" spans="1:5" ht="28" customHeight="1" x14ac:dyDescent="0.55000000000000004">
      <c r="A7" s="23" t="s">
        <v>19</v>
      </c>
      <c r="B7" s="8">
        <v>10</v>
      </c>
      <c r="C7" s="9"/>
      <c r="D7" s="10">
        <f t="shared" ref="D7:D15" si="0">B7*C7</f>
        <v>0</v>
      </c>
    </row>
    <row r="8" spans="1:5" ht="28" customHeight="1" x14ac:dyDescent="0.55000000000000004">
      <c r="A8" s="23" t="s">
        <v>20</v>
      </c>
      <c r="B8" s="8">
        <v>60</v>
      </c>
      <c r="C8" s="9"/>
      <c r="D8" s="10">
        <f t="shared" si="0"/>
        <v>0</v>
      </c>
    </row>
    <row r="9" spans="1:5" ht="28" customHeight="1" x14ac:dyDescent="0.55000000000000004">
      <c r="A9" s="23" t="s">
        <v>21</v>
      </c>
      <c r="B9" s="8">
        <v>30</v>
      </c>
      <c r="C9" s="9"/>
      <c r="D9" s="10">
        <f t="shared" si="0"/>
        <v>0</v>
      </c>
    </row>
    <row r="10" spans="1:5" ht="28" customHeight="1" x14ac:dyDescent="0.55000000000000004">
      <c r="A10" s="23" t="s">
        <v>22</v>
      </c>
      <c r="B10" s="8">
        <v>20</v>
      </c>
      <c r="C10" s="9"/>
      <c r="D10" s="10">
        <f>B10*C10</f>
        <v>0</v>
      </c>
    </row>
    <row r="11" spans="1:5" ht="28" customHeight="1" x14ac:dyDescent="0.55000000000000004">
      <c r="A11" s="23" t="s">
        <v>23</v>
      </c>
      <c r="B11" s="8">
        <v>5</v>
      </c>
      <c r="C11" s="9"/>
      <c r="D11" s="10">
        <f t="shared" si="0"/>
        <v>0</v>
      </c>
    </row>
    <row r="12" spans="1:5" ht="28" customHeight="1" x14ac:dyDescent="0.55000000000000004">
      <c r="A12" s="26" t="s">
        <v>32</v>
      </c>
      <c r="B12" s="8">
        <v>20</v>
      </c>
      <c r="C12" s="9"/>
      <c r="D12" s="10">
        <f t="shared" si="0"/>
        <v>0</v>
      </c>
    </row>
    <row r="13" spans="1:5" ht="28" customHeight="1" x14ac:dyDescent="0.55000000000000004">
      <c r="A13" s="26" t="s">
        <v>48</v>
      </c>
      <c r="B13" s="8">
        <v>20</v>
      </c>
      <c r="C13" s="9"/>
      <c r="D13" s="10">
        <f t="shared" si="0"/>
        <v>0</v>
      </c>
    </row>
    <row r="14" spans="1:5" ht="28" customHeight="1" x14ac:dyDescent="0.55000000000000004">
      <c r="A14" s="15" t="s">
        <v>34</v>
      </c>
      <c r="B14" s="8">
        <v>10</v>
      </c>
      <c r="C14" s="9"/>
      <c r="D14" s="10">
        <f t="shared" si="0"/>
        <v>0</v>
      </c>
    </row>
    <row r="15" spans="1:5" ht="28" customHeight="1" x14ac:dyDescent="0.55000000000000004">
      <c r="A15" s="15" t="s">
        <v>49</v>
      </c>
      <c r="B15" s="8">
        <v>10</v>
      </c>
      <c r="C15" s="9"/>
      <c r="D15" s="10">
        <f t="shared" si="0"/>
        <v>0</v>
      </c>
    </row>
    <row r="16" spans="1:5" ht="25" customHeight="1" x14ac:dyDescent="0.55000000000000004">
      <c r="A16" s="41" t="s">
        <v>3</v>
      </c>
      <c r="B16" s="42"/>
      <c r="C16" s="43"/>
      <c r="D16" s="14">
        <f>SUM(D6:D15)</f>
        <v>0</v>
      </c>
      <c r="E16" s="17"/>
    </row>
    <row r="17" spans="1:5" ht="25" customHeight="1" x14ac:dyDescent="0.55000000000000004">
      <c r="A17" s="37" t="s">
        <v>8</v>
      </c>
      <c r="B17" s="38"/>
      <c r="C17" s="39"/>
      <c r="D17" s="10">
        <f>ROUNDDOWN(D16*0.1,0)</f>
        <v>0</v>
      </c>
      <c r="E17" s="7"/>
    </row>
    <row r="18" spans="1:5" ht="25" customHeight="1" x14ac:dyDescent="0.55000000000000004">
      <c r="A18" s="37" t="s">
        <v>5</v>
      </c>
      <c r="B18" s="38"/>
      <c r="C18" s="39"/>
      <c r="D18" s="10">
        <f>SUM(D16:D17)</f>
        <v>0</v>
      </c>
      <c r="E18" s="18"/>
    </row>
    <row r="19" spans="1:5" ht="15" customHeight="1" x14ac:dyDescent="0.55000000000000004">
      <c r="A19" s="22" t="s">
        <v>24</v>
      </c>
      <c r="B19" s="20"/>
      <c r="C19" s="20"/>
      <c r="D19" s="21"/>
      <c r="E19" s="18"/>
    </row>
    <row r="20" spans="1:5" ht="15" customHeight="1" x14ac:dyDescent="0.55000000000000004">
      <c r="A20" s="44" t="s">
        <v>36</v>
      </c>
      <c r="B20" s="45"/>
      <c r="C20" s="45"/>
      <c r="D20" s="45"/>
      <c r="E20" s="18"/>
    </row>
    <row r="21" spans="1:5" ht="15" customHeight="1" x14ac:dyDescent="0.55000000000000004">
      <c r="A21" s="45"/>
      <c r="B21" s="45"/>
      <c r="C21" s="45"/>
      <c r="D21" s="45"/>
      <c r="E21" s="18"/>
    </row>
    <row r="22" spans="1:5" ht="13.5" customHeight="1" x14ac:dyDescent="0.55000000000000004"/>
    <row r="23" spans="1:5" s="31" customFormat="1" ht="15" customHeight="1" x14ac:dyDescent="0.55000000000000004">
      <c r="A23" s="1" t="s">
        <v>14</v>
      </c>
      <c r="B23" s="1"/>
      <c r="C23" s="1"/>
      <c r="D23" s="1"/>
      <c r="E23" s="1"/>
    </row>
    <row r="24" spans="1:5" ht="16.5" customHeight="1" x14ac:dyDescent="0.55000000000000004">
      <c r="A24" s="27" t="s">
        <v>0</v>
      </c>
      <c r="B24" s="27" t="s">
        <v>2</v>
      </c>
      <c r="C24" s="27" t="s">
        <v>4</v>
      </c>
      <c r="D24" s="6" t="s">
        <v>12</v>
      </c>
      <c r="E24" s="31"/>
    </row>
    <row r="25" spans="1:5" ht="25" customHeight="1" x14ac:dyDescent="0.55000000000000004">
      <c r="A25" s="4" t="s">
        <v>10</v>
      </c>
      <c r="B25" s="8">
        <f>SUM(B6:B11)</f>
        <v>925</v>
      </c>
      <c r="C25" s="9">
        <v>5000</v>
      </c>
      <c r="D25" s="10">
        <f>B25*C25</f>
        <v>4625000</v>
      </c>
    </row>
    <row r="26" spans="1:5" ht="25" customHeight="1" x14ac:dyDescent="0.55000000000000004">
      <c r="A26" s="37" t="s">
        <v>8</v>
      </c>
      <c r="B26" s="38"/>
      <c r="C26" s="39"/>
      <c r="D26" s="10">
        <f>ROUNDDOWN(D25*0.1,0)</f>
        <v>462500</v>
      </c>
      <c r="E26" s="7"/>
    </row>
    <row r="27" spans="1:5" ht="25" customHeight="1" x14ac:dyDescent="0.55000000000000004">
      <c r="A27" s="37" t="s">
        <v>6</v>
      </c>
      <c r="B27" s="38"/>
      <c r="C27" s="39"/>
      <c r="D27" s="10">
        <f>SUM(D25:D26)</f>
        <v>5087500</v>
      </c>
      <c r="E27" s="18"/>
    </row>
    <row r="28" spans="1:5" ht="15" customHeight="1" x14ac:dyDescent="0.55000000000000004"/>
    <row r="29" spans="1:5" ht="15" customHeight="1" x14ac:dyDescent="0.55000000000000004">
      <c r="A29" s="1" t="s">
        <v>16</v>
      </c>
    </row>
    <row r="30" spans="1:5" ht="16" customHeight="1" x14ac:dyDescent="0.55000000000000004">
      <c r="A30" s="37" t="s">
        <v>15</v>
      </c>
      <c r="B30" s="38"/>
      <c r="C30" s="39"/>
      <c r="D30" s="19" t="s">
        <v>12</v>
      </c>
      <c r="E30" s="18"/>
    </row>
    <row r="31" spans="1:5" ht="25" customHeight="1" x14ac:dyDescent="0.55000000000000004">
      <c r="A31" s="37" t="s">
        <v>9</v>
      </c>
      <c r="B31" s="38"/>
      <c r="C31" s="39"/>
      <c r="D31" s="11">
        <f>D18-D27</f>
        <v>-5087500</v>
      </c>
      <c r="E31" s="18"/>
    </row>
    <row r="32" spans="1:5" ht="25" customHeight="1" x14ac:dyDescent="0.55000000000000004">
      <c r="A32" s="37" t="s">
        <v>11</v>
      </c>
      <c r="B32" s="38"/>
      <c r="C32" s="39"/>
      <c r="D32" s="10">
        <f>D17-D26</f>
        <v>-462500</v>
      </c>
      <c r="E32" s="7"/>
    </row>
  </sheetData>
  <mergeCells count="11">
    <mergeCell ref="A20:D21"/>
    <mergeCell ref="A1:D1"/>
    <mergeCell ref="A2:D2"/>
    <mergeCell ref="A16:C16"/>
    <mergeCell ref="A17:C17"/>
    <mergeCell ref="A18:C18"/>
    <mergeCell ref="A26:C26"/>
    <mergeCell ref="A27:C27"/>
    <mergeCell ref="A30:C30"/>
    <mergeCell ref="A31:C31"/>
    <mergeCell ref="A32:C3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D911F-0471-4ED9-8A59-63C254F0A03E}">
  <sheetPr>
    <pageSetUpPr fitToPage="1"/>
  </sheetPr>
  <dimension ref="A1:E32"/>
  <sheetViews>
    <sheetView view="pageBreakPreview" topLeftCell="A7" zoomScale="98" zoomScaleNormal="100" zoomScaleSheetLayoutView="98" workbookViewId="0">
      <selection activeCell="A2" sqref="A2:D2"/>
    </sheetView>
  </sheetViews>
  <sheetFormatPr defaultRowHeight="13" x14ac:dyDescent="0.55000000000000004"/>
  <cols>
    <col min="1" max="1" width="31.83203125" style="1" customWidth="1"/>
    <col min="2" max="2" width="9.58203125" style="1" customWidth="1"/>
    <col min="3" max="3" width="11.08203125" style="1" customWidth="1"/>
    <col min="4" max="4" width="13.1640625" style="1" customWidth="1"/>
    <col min="5" max="5" width="21.75" style="1" customWidth="1"/>
    <col min="6" max="16384" width="8.6640625" style="1"/>
  </cols>
  <sheetData>
    <row r="1" spans="1:5" ht="21.5" customHeight="1" x14ac:dyDescent="0.55000000000000004">
      <c r="A1" s="35" t="s">
        <v>44</v>
      </c>
      <c r="B1" s="35"/>
      <c r="C1" s="35"/>
      <c r="D1" s="35"/>
    </row>
    <row r="2" spans="1:5" ht="20.5" customHeight="1" x14ac:dyDescent="0.55000000000000004">
      <c r="A2" s="40" t="s">
        <v>38</v>
      </c>
      <c r="B2" s="40"/>
      <c r="C2" s="40"/>
      <c r="D2" s="40"/>
    </row>
    <row r="3" spans="1:5" ht="15" customHeight="1" x14ac:dyDescent="0.55000000000000004">
      <c r="A3" s="29" t="s">
        <v>43</v>
      </c>
      <c r="B3" s="31"/>
      <c r="C3" s="31"/>
      <c r="D3" s="31"/>
    </row>
    <row r="4" spans="1:5" ht="15" customHeight="1" x14ac:dyDescent="0.55000000000000004">
      <c r="A4" s="1" t="s">
        <v>17</v>
      </c>
    </row>
    <row r="5" spans="1:5" s="31" customFormat="1" ht="15.5" customHeight="1" x14ac:dyDescent="0.55000000000000004">
      <c r="A5" s="12" t="s">
        <v>0</v>
      </c>
      <c r="B5" s="12" t="s">
        <v>2</v>
      </c>
      <c r="C5" s="12" t="s">
        <v>7</v>
      </c>
      <c r="D5" s="13" t="s">
        <v>12</v>
      </c>
    </row>
    <row r="6" spans="1:5" ht="28" customHeight="1" x14ac:dyDescent="0.55000000000000004">
      <c r="A6" s="23" t="s">
        <v>18</v>
      </c>
      <c r="B6" s="8">
        <v>800</v>
      </c>
      <c r="C6" s="9"/>
      <c r="D6" s="10">
        <f>B6*C6</f>
        <v>0</v>
      </c>
    </row>
    <row r="7" spans="1:5" ht="28" customHeight="1" x14ac:dyDescent="0.55000000000000004">
      <c r="A7" s="23" t="s">
        <v>19</v>
      </c>
      <c r="B7" s="8">
        <v>10</v>
      </c>
      <c r="C7" s="9"/>
      <c r="D7" s="10">
        <f t="shared" ref="D7:D15" si="0">B7*C7</f>
        <v>0</v>
      </c>
    </row>
    <row r="8" spans="1:5" ht="28" customHeight="1" x14ac:dyDescent="0.55000000000000004">
      <c r="A8" s="23" t="s">
        <v>20</v>
      </c>
      <c r="B8" s="8">
        <v>60</v>
      </c>
      <c r="C8" s="9"/>
      <c r="D8" s="10">
        <f t="shared" si="0"/>
        <v>0</v>
      </c>
    </row>
    <row r="9" spans="1:5" ht="28" customHeight="1" x14ac:dyDescent="0.55000000000000004">
      <c r="A9" s="23" t="s">
        <v>21</v>
      </c>
      <c r="B9" s="8">
        <v>30</v>
      </c>
      <c r="C9" s="9"/>
      <c r="D9" s="10">
        <f t="shared" si="0"/>
        <v>0</v>
      </c>
    </row>
    <row r="10" spans="1:5" ht="28" customHeight="1" x14ac:dyDescent="0.55000000000000004">
      <c r="A10" s="23" t="s">
        <v>22</v>
      </c>
      <c r="B10" s="8">
        <v>20</v>
      </c>
      <c r="C10" s="9"/>
      <c r="D10" s="10">
        <f>B10*C10</f>
        <v>0</v>
      </c>
    </row>
    <row r="11" spans="1:5" ht="28" customHeight="1" x14ac:dyDescent="0.55000000000000004">
      <c r="A11" s="23" t="s">
        <v>23</v>
      </c>
      <c r="B11" s="8">
        <v>5</v>
      </c>
      <c r="C11" s="9"/>
      <c r="D11" s="10">
        <f t="shared" si="0"/>
        <v>0</v>
      </c>
    </row>
    <row r="12" spans="1:5" ht="28" customHeight="1" x14ac:dyDescent="0.55000000000000004">
      <c r="A12" s="26" t="s">
        <v>32</v>
      </c>
      <c r="B12" s="8">
        <v>20</v>
      </c>
      <c r="C12" s="9"/>
      <c r="D12" s="10">
        <f t="shared" si="0"/>
        <v>0</v>
      </c>
    </row>
    <row r="13" spans="1:5" ht="28" customHeight="1" x14ac:dyDescent="0.55000000000000004">
      <c r="A13" s="26" t="s">
        <v>50</v>
      </c>
      <c r="B13" s="8">
        <v>20</v>
      </c>
      <c r="C13" s="9"/>
      <c r="D13" s="10">
        <f t="shared" si="0"/>
        <v>0</v>
      </c>
    </row>
    <row r="14" spans="1:5" ht="28" customHeight="1" x14ac:dyDescent="0.55000000000000004">
      <c r="A14" s="15" t="s">
        <v>34</v>
      </c>
      <c r="B14" s="8">
        <v>10</v>
      </c>
      <c r="C14" s="9"/>
      <c r="D14" s="10">
        <f t="shared" si="0"/>
        <v>0</v>
      </c>
    </row>
    <row r="15" spans="1:5" ht="28" customHeight="1" x14ac:dyDescent="0.55000000000000004">
      <c r="A15" s="15" t="s">
        <v>51</v>
      </c>
      <c r="B15" s="8">
        <v>10</v>
      </c>
      <c r="C15" s="9"/>
      <c r="D15" s="10">
        <f t="shared" si="0"/>
        <v>0</v>
      </c>
    </row>
    <row r="16" spans="1:5" ht="25" customHeight="1" x14ac:dyDescent="0.55000000000000004">
      <c r="A16" s="41" t="s">
        <v>3</v>
      </c>
      <c r="B16" s="42"/>
      <c r="C16" s="43"/>
      <c r="D16" s="14">
        <f>SUM(D6:D15)</f>
        <v>0</v>
      </c>
      <c r="E16" s="17"/>
    </row>
    <row r="17" spans="1:5" ht="25" customHeight="1" x14ac:dyDescent="0.55000000000000004">
      <c r="A17" s="37" t="s">
        <v>8</v>
      </c>
      <c r="B17" s="38"/>
      <c r="C17" s="39"/>
      <c r="D17" s="10">
        <f>ROUNDDOWN(D16*0.1,0)</f>
        <v>0</v>
      </c>
      <c r="E17" s="7"/>
    </row>
    <row r="18" spans="1:5" ht="25" customHeight="1" x14ac:dyDescent="0.55000000000000004">
      <c r="A18" s="37" t="s">
        <v>5</v>
      </c>
      <c r="B18" s="38"/>
      <c r="C18" s="39"/>
      <c r="D18" s="10">
        <f>SUM(D16:D17)</f>
        <v>0</v>
      </c>
      <c r="E18" s="18"/>
    </row>
    <row r="19" spans="1:5" ht="15" customHeight="1" x14ac:dyDescent="0.55000000000000004">
      <c r="A19" s="22" t="s">
        <v>24</v>
      </c>
      <c r="B19" s="20"/>
      <c r="C19" s="20"/>
      <c r="D19" s="21"/>
      <c r="E19" s="18"/>
    </row>
    <row r="20" spans="1:5" ht="15" customHeight="1" x14ac:dyDescent="0.55000000000000004">
      <c r="A20" s="44" t="s">
        <v>36</v>
      </c>
      <c r="B20" s="45"/>
      <c r="C20" s="45"/>
      <c r="D20" s="45"/>
      <c r="E20" s="18"/>
    </row>
    <row r="21" spans="1:5" ht="15" customHeight="1" x14ac:dyDescent="0.55000000000000004">
      <c r="A21" s="45"/>
      <c r="B21" s="45"/>
      <c r="C21" s="45"/>
      <c r="D21" s="45"/>
      <c r="E21" s="18"/>
    </row>
    <row r="22" spans="1:5" ht="13.5" customHeight="1" x14ac:dyDescent="0.55000000000000004"/>
    <row r="23" spans="1:5" s="31" customFormat="1" ht="15" customHeight="1" x14ac:dyDescent="0.55000000000000004">
      <c r="A23" s="1" t="s">
        <v>14</v>
      </c>
      <c r="B23" s="1"/>
      <c r="C23" s="1"/>
      <c r="D23" s="1"/>
      <c r="E23" s="1"/>
    </row>
    <row r="24" spans="1:5" ht="16.5" customHeight="1" x14ac:dyDescent="0.55000000000000004">
      <c r="A24" s="27" t="s">
        <v>0</v>
      </c>
      <c r="B24" s="27" t="s">
        <v>2</v>
      </c>
      <c r="C24" s="27" t="s">
        <v>4</v>
      </c>
      <c r="D24" s="6" t="s">
        <v>12</v>
      </c>
      <c r="E24" s="31"/>
    </row>
    <row r="25" spans="1:5" ht="25" customHeight="1" x14ac:dyDescent="0.55000000000000004">
      <c r="A25" s="4" t="s">
        <v>10</v>
      </c>
      <c r="B25" s="8">
        <f>SUM(B6:B11)</f>
        <v>925</v>
      </c>
      <c r="C25" s="9">
        <v>5000</v>
      </c>
      <c r="D25" s="10">
        <f>B25*C25</f>
        <v>4625000</v>
      </c>
    </row>
    <row r="26" spans="1:5" ht="25" customHeight="1" x14ac:dyDescent="0.55000000000000004">
      <c r="A26" s="37" t="s">
        <v>8</v>
      </c>
      <c r="B26" s="38"/>
      <c r="C26" s="39"/>
      <c r="D26" s="10">
        <f>ROUNDDOWN(D25*0.1,0)</f>
        <v>462500</v>
      </c>
      <c r="E26" s="7"/>
    </row>
    <row r="27" spans="1:5" ht="25" customHeight="1" x14ac:dyDescent="0.55000000000000004">
      <c r="A27" s="37" t="s">
        <v>6</v>
      </c>
      <c r="B27" s="38"/>
      <c r="C27" s="39"/>
      <c r="D27" s="10">
        <f>SUM(D25:D26)</f>
        <v>5087500</v>
      </c>
      <c r="E27" s="18"/>
    </row>
    <row r="28" spans="1:5" ht="15" customHeight="1" x14ac:dyDescent="0.55000000000000004"/>
    <row r="29" spans="1:5" ht="15" customHeight="1" x14ac:dyDescent="0.55000000000000004">
      <c r="A29" s="1" t="s">
        <v>16</v>
      </c>
    </row>
    <row r="30" spans="1:5" ht="16" customHeight="1" x14ac:dyDescent="0.55000000000000004">
      <c r="A30" s="37" t="s">
        <v>15</v>
      </c>
      <c r="B30" s="38"/>
      <c r="C30" s="39"/>
      <c r="D30" s="19" t="s">
        <v>12</v>
      </c>
      <c r="E30" s="18"/>
    </row>
    <row r="31" spans="1:5" ht="25" customHeight="1" x14ac:dyDescent="0.55000000000000004">
      <c r="A31" s="37" t="s">
        <v>9</v>
      </c>
      <c r="B31" s="38"/>
      <c r="C31" s="39"/>
      <c r="D31" s="11">
        <f>D18-D27</f>
        <v>-5087500</v>
      </c>
      <c r="E31" s="18"/>
    </row>
    <row r="32" spans="1:5" ht="25" customHeight="1" x14ac:dyDescent="0.55000000000000004">
      <c r="A32" s="37" t="s">
        <v>11</v>
      </c>
      <c r="B32" s="38"/>
      <c r="C32" s="39"/>
      <c r="D32" s="10">
        <f>D17-D26</f>
        <v>-462500</v>
      </c>
      <c r="E32" s="7"/>
    </row>
  </sheetData>
  <mergeCells count="11">
    <mergeCell ref="A20:D21"/>
    <mergeCell ref="A1:D1"/>
    <mergeCell ref="A2:D2"/>
    <mergeCell ref="A16:C16"/>
    <mergeCell ref="A17:C17"/>
    <mergeCell ref="A18:C18"/>
    <mergeCell ref="A26:C26"/>
    <mergeCell ref="A27:C27"/>
    <mergeCell ref="A30:C30"/>
    <mergeCell ref="A31:C31"/>
    <mergeCell ref="A32:C3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635B5-C76D-422A-B2FF-AE30D36EEEA9}">
  <sheetPr>
    <pageSetUpPr fitToPage="1"/>
  </sheetPr>
  <dimension ref="A1:E12"/>
  <sheetViews>
    <sheetView view="pageBreakPreview" zoomScale="98" zoomScaleNormal="100" zoomScaleSheetLayoutView="98" workbookViewId="0">
      <selection activeCell="A2" sqref="A2:D2"/>
    </sheetView>
  </sheetViews>
  <sheetFormatPr defaultRowHeight="13" x14ac:dyDescent="0.55000000000000004"/>
  <cols>
    <col min="1" max="1" width="31.83203125" style="1" customWidth="1"/>
    <col min="2" max="2" width="9.58203125" style="1" customWidth="1"/>
    <col min="3" max="3" width="11.08203125" style="1" customWidth="1"/>
    <col min="4" max="4" width="13.1640625" style="1" customWidth="1"/>
    <col min="5" max="5" width="21.75" style="1" customWidth="1"/>
    <col min="6" max="16384" width="8.6640625" style="1"/>
  </cols>
  <sheetData>
    <row r="1" spans="1:5" ht="21.5" customHeight="1" x14ac:dyDescent="0.55000000000000004">
      <c r="A1" s="35" t="s">
        <v>44</v>
      </c>
      <c r="B1" s="35"/>
      <c r="C1" s="35"/>
      <c r="D1" s="35"/>
    </row>
    <row r="2" spans="1:5" ht="20.5" customHeight="1" x14ac:dyDescent="0.55000000000000004">
      <c r="A2" s="40" t="s">
        <v>38</v>
      </c>
      <c r="B2" s="40"/>
      <c r="C2" s="40"/>
      <c r="D2" s="40"/>
    </row>
    <row r="3" spans="1:5" ht="15" customHeight="1" x14ac:dyDescent="0.55000000000000004">
      <c r="A3" s="29" t="s">
        <v>37</v>
      </c>
      <c r="B3" s="30"/>
      <c r="C3" s="30"/>
      <c r="D3" s="30"/>
    </row>
    <row r="4" spans="1:5" s="30" customFormat="1" ht="15.5" customHeight="1" x14ac:dyDescent="0.55000000000000004">
      <c r="A4" s="12" t="s">
        <v>0</v>
      </c>
      <c r="B4" s="12" t="s">
        <v>2</v>
      </c>
      <c r="C4" s="12" t="s">
        <v>7</v>
      </c>
      <c r="D4" s="13" t="s">
        <v>12</v>
      </c>
    </row>
    <row r="5" spans="1:5" ht="28" customHeight="1" x14ac:dyDescent="0.55000000000000004">
      <c r="A5" s="26" t="s">
        <v>52</v>
      </c>
      <c r="B5" s="8">
        <v>10</v>
      </c>
      <c r="C5" s="9"/>
      <c r="D5" s="10">
        <f t="shared" ref="D5:D6" si="0">B5*C5</f>
        <v>0</v>
      </c>
    </row>
    <row r="6" spans="1:5" ht="28" customHeight="1" x14ac:dyDescent="0.55000000000000004">
      <c r="A6" s="15" t="s">
        <v>53</v>
      </c>
      <c r="B6" s="8">
        <v>5</v>
      </c>
      <c r="C6" s="9"/>
      <c r="D6" s="10">
        <f t="shared" si="0"/>
        <v>0</v>
      </c>
    </row>
    <row r="7" spans="1:5" ht="25" customHeight="1" x14ac:dyDescent="0.55000000000000004">
      <c r="A7" s="41" t="s">
        <v>3</v>
      </c>
      <c r="B7" s="42"/>
      <c r="C7" s="43"/>
      <c r="D7" s="14">
        <f>SUM(D5:D6)</f>
        <v>0</v>
      </c>
      <c r="E7" s="17"/>
    </row>
    <row r="8" spans="1:5" ht="25" customHeight="1" x14ac:dyDescent="0.55000000000000004">
      <c r="A8" s="37" t="s">
        <v>8</v>
      </c>
      <c r="B8" s="38"/>
      <c r="C8" s="39"/>
      <c r="D8" s="10">
        <f>ROUNDDOWN(D7*0.1,0)</f>
        <v>0</v>
      </c>
      <c r="E8" s="7"/>
    </row>
    <row r="9" spans="1:5" ht="25" customHeight="1" x14ac:dyDescent="0.55000000000000004">
      <c r="A9" s="37" t="s">
        <v>30</v>
      </c>
      <c r="B9" s="38"/>
      <c r="C9" s="39"/>
      <c r="D9" s="10">
        <f>SUM(D7:D8)</f>
        <v>0</v>
      </c>
      <c r="E9" s="18"/>
    </row>
    <row r="10" spans="1:5" ht="15" customHeight="1" x14ac:dyDescent="0.55000000000000004">
      <c r="A10" s="44" t="s">
        <v>39</v>
      </c>
      <c r="B10" s="45"/>
      <c r="C10" s="45"/>
      <c r="D10" s="45"/>
      <c r="E10" s="18"/>
    </row>
    <row r="11" spans="1:5" ht="15" customHeight="1" x14ac:dyDescent="0.55000000000000004">
      <c r="A11" s="45"/>
      <c r="B11" s="45"/>
      <c r="C11" s="45"/>
      <c r="D11" s="45"/>
      <c r="E11" s="18"/>
    </row>
    <row r="12" spans="1:5" ht="13.5" customHeight="1" x14ac:dyDescent="0.55000000000000004"/>
  </sheetData>
  <mergeCells count="6">
    <mergeCell ref="A10:D11"/>
    <mergeCell ref="A1:D1"/>
    <mergeCell ref="A2:D2"/>
    <mergeCell ref="A7:C7"/>
    <mergeCell ref="A8:C8"/>
    <mergeCell ref="A9:C9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配ドック （内訳明細書)【総合計】  </vt:lpstr>
      <vt:lpstr>配ドック_（年度別内訳明細書）【令和７年度】</vt:lpstr>
      <vt:lpstr>配ドック_（年度別内訳明細書）【令和８年度】</vt:lpstr>
      <vt:lpstr>配ドック_（年度別内訳明細書）【令和９年度】</vt:lpstr>
      <vt:lpstr>〇配ドック_内訳明細書 令和10年度</vt:lpstr>
      <vt:lpstr>'〇配ドック_内訳明細書 令和10年度'!Print_Area</vt:lpstr>
      <vt:lpstr>'配ドック （内訳明細書)【総合計】  '!Print_Area</vt:lpstr>
      <vt:lpstr>'配ドック_（年度別内訳明細書）【令和７年度】'!Print_Area</vt:lpstr>
      <vt:lpstr>'配ドック_（年度別内訳明細書）【令和８年度】'!Print_Area</vt:lpstr>
      <vt:lpstr>'配ドック_（年度別内訳明細書）【令和９年度】'!Print_Area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廣谷　真司</dc:creator>
  <cp:lastModifiedBy>相谷　美結</cp:lastModifiedBy>
  <cp:lastPrinted>2025-01-14T01:56:25Z</cp:lastPrinted>
  <dcterms:created xsi:type="dcterms:W3CDTF">2024-07-29T07:21:51Z</dcterms:created>
  <dcterms:modified xsi:type="dcterms:W3CDTF">2025-01-14T04:10:55Z</dcterms:modified>
</cp:coreProperties>
</file>